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tmp\OneDrive\Regionali2015\"/>
    </mc:Choice>
  </mc:AlternateContent>
  <bookViews>
    <workbookView xWindow="240" yWindow="45" windowWidth="13980" windowHeight="9840" tabRatio="601"/>
  </bookViews>
  <sheets>
    <sheet name="Generale" sheetId="1" r:id="rId1"/>
    <sheet name="lista 1" sheetId="2" r:id="rId2"/>
    <sheet name="lista 2" sheetId="16" r:id="rId3"/>
    <sheet name="lista 3" sheetId="18" r:id="rId4"/>
    <sheet name="lista 4" sheetId="20" r:id="rId5"/>
    <sheet name="lista 5" sheetId="21" r:id="rId6"/>
    <sheet name="lista 6" sheetId="22" r:id="rId7"/>
    <sheet name="lista 7" sheetId="23" r:id="rId8"/>
    <sheet name="lista 8" sheetId="28" r:id="rId9"/>
    <sheet name="lista 9" sheetId="29" r:id="rId10"/>
    <sheet name="lista 10" sheetId="31" r:id="rId11"/>
    <sheet name="nomi" sheetId="33" r:id="rId12"/>
  </sheets>
  <definedNames>
    <definedName name="_xlnm.Print_Area" localSheetId="0">Generale!$B$2:$M$14</definedName>
    <definedName name="_xlnm.Print_Area" localSheetId="1">'lista 1'!$A$1:$K$28</definedName>
    <definedName name="_xlnm.Print_Area" localSheetId="10">'lista 10'!$A$1:$K$28</definedName>
    <definedName name="_xlnm.Print_Area" localSheetId="2">'lista 2'!$A$1:$K$28</definedName>
    <definedName name="_xlnm.Print_Area" localSheetId="3">'lista 3'!$A$1:$K$28</definedName>
    <definedName name="_xlnm.Print_Area" localSheetId="4">'lista 4'!$A$1:$K$28</definedName>
    <definedName name="_xlnm.Print_Area" localSheetId="5">'lista 5'!$A$1:$K$28</definedName>
    <definedName name="_xlnm.Print_Area" localSheetId="6">'lista 6'!$A$1:$K$28</definedName>
    <definedName name="_xlnm.Print_Area" localSheetId="8">'lista 8'!$A$1:$K$28</definedName>
    <definedName name="_xlnm.Print_Area" localSheetId="9">'lista 9'!$A$1:$K$28</definedName>
    <definedName name="_xlnm.Print_Area" localSheetId="11">nomi!#REF!</definedName>
    <definedName name="flusso">#REF!</definedName>
    <definedName name="HT" localSheetId="10" hidden="1">{"'Riepilogo'!$A$1:$T$24"}</definedName>
    <definedName name="HT" localSheetId="9" hidden="1">{"'Riepilogo'!$A$1:$T$24"}</definedName>
    <definedName name="HT" localSheetId="11" hidden="1">{"'Riepilogo'!$A$1:$T$24"}</definedName>
    <definedName name="HT" hidden="1">{"'Riepilogo'!$A$1:$T$24"}</definedName>
    <definedName name="HTML_CodePage" hidden="1">1252</definedName>
    <definedName name="HTML_Control" localSheetId="0" hidden="1">{"'Riepilogo'!$A$1:$T$24"}</definedName>
    <definedName name="HTML_Control" localSheetId="10" hidden="1">{"'Riepilogo'!$A$1:$T$24"}</definedName>
    <definedName name="HTML_Control" localSheetId="2" hidden="1">{"'Riepilogo'!$A$1:$T$24"}</definedName>
    <definedName name="HTML_Control" localSheetId="3" hidden="1">{"'Riepilogo'!$A$1:$T$24"}</definedName>
    <definedName name="HTML_Control" localSheetId="4" hidden="1">{"'Riepilogo'!$A$1:$T$24"}</definedName>
    <definedName name="HTML_Control" localSheetId="5" hidden="1">{"'Riepilogo'!$A$1:$T$24"}</definedName>
    <definedName name="HTML_Control" localSheetId="6" hidden="1">{"'Riepilogo'!$A$1:$T$24"}</definedName>
    <definedName name="HTML_Control" localSheetId="7" hidden="1">{"'Riepilogo'!$A$1:$T$24"}</definedName>
    <definedName name="HTML_Control" localSheetId="9" hidden="1">{"'Riepilogo'!$A$1:$T$24"}</definedName>
    <definedName name="HTML_Control" localSheetId="11" hidden="1">{"'Riepilogo'!$A$1:$T$24"}</definedName>
    <definedName name="HTML_Control" hidden="1">{"'Riepilogo'!$A$1:$T$24"}</definedName>
    <definedName name="HTML_Description" hidden="1">""</definedName>
    <definedName name="HTML_Email" hidden="1">""</definedName>
    <definedName name="HTML_Header" hidden="1">"Riepilogo Finale Preferenze"</definedName>
    <definedName name="HTML_LastUpdate" hidden="1">"14/06/1999"</definedName>
    <definedName name="HTML_LineAfter" hidden="1">FALSE</definedName>
    <definedName name="HTML_LineBefore" hidden="1">FALSE</definedName>
    <definedName name="HTML_Name" hidden="1">"Antonio Bindi"</definedName>
    <definedName name="HTML_OBDlg2" hidden="1">TRUE</definedName>
    <definedName name="HTML_OBDlg4" hidden="1">TRUE</definedName>
    <definedName name="HTML_OS" hidden="1">0</definedName>
    <definedName name="HTML_PathFile" hidden="1">"C:\Documenti\SitoInternet\Preferenze.htm"</definedName>
    <definedName name="HTML_Title" hidden="1">"RiepilogoPreferenze"</definedName>
    <definedName name="RiepilogoPreferenze" localSheetId="0" hidden="1">{"'13'!$A$1:$F$32"}</definedName>
    <definedName name="RiepilogoPreferenze" localSheetId="10" hidden="1">{"'13'!$A$1:$F$32"}</definedName>
    <definedName name="RiepilogoPreferenze" localSheetId="2" hidden="1">{"'13'!$A$1:$F$32"}</definedName>
    <definedName name="RiepilogoPreferenze" localSheetId="3" hidden="1">{"'13'!$A$1:$F$32"}</definedName>
    <definedName name="RiepilogoPreferenze" localSheetId="4" hidden="1">{"'13'!$A$1:$F$32"}</definedName>
    <definedName name="RiepilogoPreferenze" localSheetId="5" hidden="1">{"'13'!$A$1:$F$32"}</definedName>
    <definedName name="RiepilogoPreferenze" localSheetId="6" hidden="1">{"'13'!$A$1:$F$32"}</definedName>
    <definedName name="RiepilogoPreferenze" localSheetId="7" hidden="1">{"'13'!$A$1:$F$32"}</definedName>
    <definedName name="RiepilogoPreferenze" localSheetId="9" hidden="1">{"'13'!$A$1:$F$32"}</definedName>
    <definedName name="RiepilogoPreferenze" localSheetId="11" hidden="1">{"'13'!$A$1:$F$32"}</definedName>
    <definedName name="RiepilogoPreferenze" hidden="1">{"'13'!$A$1:$F$32"}</definedName>
    <definedName name="SEZIONE">#REF!</definedName>
    <definedName name="_xlnm.Print_Titles" localSheetId="0">Generale!$B:$D,Generale!$2:$4</definedName>
    <definedName name="Z_806966FD_2183_11D3_9B29_0000E86B9B24_.wvu.PrintArea" localSheetId="0" hidden="1">Generale!$B$2:$M$11</definedName>
    <definedName name="Z_806966FD_2183_11D3_9B29_0000E86B9B24_.wvu.PrintTitles" localSheetId="0" hidden="1">Generale!$B:$D,Generale!$2:$4</definedName>
  </definedNames>
  <calcPr calcId="162912"/>
</workbook>
</file>

<file path=xl/calcChain.xml><?xml version="1.0" encoding="utf-8"?>
<calcChain xmlns="http://schemas.openxmlformats.org/spreadsheetml/2006/main">
  <c r="K10" i="16" l="1"/>
  <c r="J28" i="29"/>
  <c r="L13" i="1"/>
  <c r="I28" i="29"/>
  <c r="K13" i="1"/>
  <c r="H28" i="29"/>
  <c r="J13" i="1"/>
  <c r="H28" i="28"/>
  <c r="J12" i="1"/>
  <c r="G28" i="29"/>
  <c r="I13" i="1"/>
  <c r="G28" i="28"/>
  <c r="I12" i="1"/>
  <c r="F28" i="28"/>
  <c r="H12" i="1"/>
  <c r="F28" i="29"/>
  <c r="H13" i="1"/>
  <c r="E28" i="29"/>
  <c r="G13" i="1"/>
  <c r="E28" i="28"/>
  <c r="G12" i="1"/>
  <c r="D28" i="29"/>
  <c r="F13" i="1"/>
  <c r="D28" i="28"/>
  <c r="F12" i="1"/>
  <c r="C28" i="29"/>
  <c r="E13" i="1"/>
  <c r="C28" i="28"/>
  <c r="E12" i="1"/>
  <c r="J28" i="31"/>
  <c r="L14" i="1"/>
  <c r="I28" i="31"/>
  <c r="K14" i="1"/>
  <c r="H28" i="31"/>
  <c r="J14" i="1"/>
  <c r="G28" i="31"/>
  <c r="I14" i="1"/>
  <c r="F28" i="31"/>
  <c r="H14" i="1"/>
  <c r="E28" i="31"/>
  <c r="G14" i="1"/>
  <c r="D28" i="31"/>
  <c r="F14" i="1"/>
  <c r="C28" i="31"/>
  <c r="E14" i="1"/>
  <c r="J28" i="23"/>
  <c r="L11" i="1"/>
  <c r="I28" i="23"/>
  <c r="K11" i="1"/>
  <c r="H28" i="23"/>
  <c r="J11" i="1"/>
  <c r="G28" i="23"/>
  <c r="I11" i="1"/>
  <c r="F28" i="23"/>
  <c r="H11" i="1"/>
  <c r="E28" i="23"/>
  <c r="G11" i="1"/>
  <c r="D28" i="23"/>
  <c r="F11" i="1"/>
  <c r="C28" i="23"/>
  <c r="E11" i="1"/>
  <c r="M14" i="1"/>
  <c r="M13" i="1"/>
  <c r="M12" i="1"/>
  <c r="M11" i="1"/>
  <c r="K4" i="31"/>
  <c r="K5" i="31"/>
  <c r="K6" i="31"/>
  <c r="K7" i="31"/>
  <c r="K8" i="31"/>
  <c r="K9" i="31"/>
  <c r="K10" i="31"/>
  <c r="K11" i="31"/>
  <c r="K12" i="31"/>
  <c r="K13" i="31"/>
  <c r="K14" i="31"/>
  <c r="K15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4" i="29"/>
  <c r="K5" i="29"/>
  <c r="K6" i="29"/>
  <c r="K7" i="29"/>
  <c r="K8" i="29"/>
  <c r="K9" i="29"/>
  <c r="K10" i="29"/>
  <c r="K11" i="29"/>
  <c r="K12" i="29"/>
  <c r="K13" i="29"/>
  <c r="K14" i="29"/>
  <c r="K15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I28" i="28"/>
  <c r="J28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5" i="28"/>
  <c r="K14" i="28"/>
  <c r="K13" i="28"/>
  <c r="K12" i="28"/>
  <c r="K11" i="28"/>
  <c r="K10" i="28"/>
  <c r="K9" i="28"/>
  <c r="K8" i="28"/>
  <c r="K7" i="28"/>
  <c r="K6" i="28"/>
  <c r="K5" i="28"/>
  <c r="K4" i="28"/>
  <c r="C28" i="20"/>
  <c r="E8" i="1"/>
  <c r="D28" i="20"/>
  <c r="F8" i="1"/>
  <c r="E28" i="20"/>
  <c r="G8" i="1"/>
  <c r="F28" i="20"/>
  <c r="H8" i="1"/>
  <c r="G28" i="20"/>
  <c r="I8" i="1"/>
  <c r="H28" i="20"/>
  <c r="J8" i="1"/>
  <c r="I28" i="20"/>
  <c r="K8" i="1"/>
  <c r="J28" i="20"/>
  <c r="L8" i="1"/>
  <c r="M8" i="1"/>
  <c r="C28" i="16"/>
  <c r="E6" i="1"/>
  <c r="D28" i="16"/>
  <c r="F6" i="1"/>
  <c r="E28" i="16"/>
  <c r="G6" i="1"/>
  <c r="F28" i="16"/>
  <c r="H6" i="1"/>
  <c r="G28" i="16"/>
  <c r="I6" i="1"/>
  <c r="H28" i="16"/>
  <c r="J6" i="1"/>
  <c r="I28" i="16"/>
  <c r="K6" i="1"/>
  <c r="J28" i="16"/>
  <c r="L6" i="1"/>
  <c r="M6" i="1"/>
  <c r="C28" i="2"/>
  <c r="E5" i="1"/>
  <c r="D28" i="2"/>
  <c r="F5" i="1"/>
  <c r="E28" i="2"/>
  <c r="G5" i="1"/>
  <c r="F28" i="2"/>
  <c r="H5" i="1"/>
  <c r="G28" i="2"/>
  <c r="I5" i="1"/>
  <c r="H28" i="2"/>
  <c r="J5" i="1"/>
  <c r="I28" i="2"/>
  <c r="K5" i="1"/>
  <c r="J28" i="2"/>
  <c r="L5" i="1"/>
  <c r="M5" i="1"/>
  <c r="F4" i="1"/>
  <c r="G4" i="1"/>
  <c r="H4" i="1"/>
  <c r="I4" i="1"/>
  <c r="J4" i="1"/>
  <c r="K4" i="1"/>
  <c r="L4" i="1"/>
  <c r="G28" i="22"/>
  <c r="I10" i="1"/>
  <c r="J28" i="21"/>
  <c r="L9" i="1"/>
  <c r="I28" i="22"/>
  <c r="H28" i="21"/>
  <c r="J9" i="1"/>
  <c r="E28" i="18"/>
  <c r="G7" i="1"/>
  <c r="F28" i="18"/>
  <c r="H7" i="1"/>
  <c r="G28" i="18"/>
  <c r="I7" i="1"/>
  <c r="I28" i="21"/>
  <c r="K9" i="1"/>
  <c r="D28" i="18"/>
  <c r="F7" i="1"/>
  <c r="H28" i="18"/>
  <c r="J7" i="1"/>
  <c r="I28" i="18"/>
  <c r="K7" i="1"/>
  <c r="J28" i="18"/>
  <c r="L7" i="1"/>
  <c r="D28" i="21"/>
  <c r="F9" i="1"/>
  <c r="E28" i="21"/>
  <c r="G9" i="1"/>
  <c r="C28" i="22"/>
  <c r="E10" i="1"/>
  <c r="D28" i="22"/>
  <c r="F10" i="1"/>
  <c r="E28" i="22"/>
  <c r="G10" i="1"/>
  <c r="F28" i="22"/>
  <c r="H10" i="1"/>
  <c r="H28" i="22"/>
  <c r="J10" i="1"/>
  <c r="J28" i="22"/>
  <c r="C28" i="18"/>
  <c r="E7" i="1"/>
  <c r="M7" i="1"/>
  <c r="C28" i="21"/>
  <c r="E9" i="1"/>
  <c r="F28" i="21"/>
  <c r="H9" i="1"/>
  <c r="G28" i="21"/>
  <c r="I9" i="1"/>
  <c r="M9" i="1"/>
  <c r="M10" i="1"/>
  <c r="K5" i="2"/>
  <c r="K6" i="2"/>
  <c r="K7" i="2"/>
  <c r="K8" i="2"/>
  <c r="K9" i="2"/>
  <c r="K10" i="2"/>
  <c r="K11" i="2"/>
  <c r="K12" i="2"/>
  <c r="K13" i="2"/>
  <c r="K14" i="2"/>
  <c r="K15" i="2"/>
  <c r="K17" i="2"/>
  <c r="K18" i="2"/>
  <c r="K19" i="2"/>
  <c r="K20" i="2"/>
  <c r="K21" i="2"/>
  <c r="K22" i="2"/>
  <c r="K23" i="2"/>
  <c r="K24" i="2"/>
  <c r="K25" i="2"/>
  <c r="K26" i="2"/>
  <c r="K27" i="2"/>
  <c r="K28" i="2"/>
  <c r="K4" i="2"/>
  <c r="K5" i="16"/>
  <c r="K6" i="16"/>
  <c r="K7" i="16"/>
  <c r="K8" i="16"/>
  <c r="K9" i="16"/>
  <c r="K11" i="16"/>
  <c r="K12" i="16"/>
  <c r="K13" i="16"/>
  <c r="K14" i="16"/>
  <c r="K15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4" i="16"/>
  <c r="K5" i="18"/>
  <c r="K6" i="18"/>
  <c r="K7" i="18"/>
  <c r="K8" i="18"/>
  <c r="K9" i="18"/>
  <c r="K10" i="18"/>
  <c r="K11" i="18"/>
  <c r="K12" i="18"/>
  <c r="K13" i="18"/>
  <c r="K14" i="18"/>
  <c r="K15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4" i="18"/>
  <c r="K5" i="20"/>
  <c r="K6" i="20"/>
  <c r="K7" i="20"/>
  <c r="K8" i="20"/>
  <c r="K9" i="20"/>
  <c r="K10" i="20"/>
  <c r="K11" i="20"/>
  <c r="K12" i="20"/>
  <c r="K13" i="20"/>
  <c r="K14" i="20"/>
  <c r="K15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4" i="20"/>
  <c r="K5" i="21"/>
  <c r="K6" i="21"/>
  <c r="K7" i="21"/>
  <c r="K8" i="21"/>
  <c r="K9" i="21"/>
  <c r="K10" i="21"/>
  <c r="K11" i="21"/>
  <c r="K12" i="21"/>
  <c r="K13" i="21"/>
  <c r="K14" i="21"/>
  <c r="K15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4" i="21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4" i="22"/>
  <c r="K5" i="23"/>
  <c r="K6" i="23"/>
  <c r="K7" i="23"/>
  <c r="K8" i="23"/>
  <c r="K9" i="23"/>
  <c r="K10" i="23"/>
  <c r="K11" i="23"/>
  <c r="K12" i="23"/>
  <c r="K13" i="23"/>
  <c r="K14" i="23"/>
  <c r="K15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4" i="23"/>
</calcChain>
</file>

<file path=xl/sharedStrings.xml><?xml version="1.0" encoding="utf-8"?>
<sst xmlns="http://schemas.openxmlformats.org/spreadsheetml/2006/main" count="242" uniqueCount="122">
  <si>
    <t>COMUNE  DI  MONTEVARCHI</t>
  </si>
  <si>
    <t>Preferenze Candidati per l'Elezione del Consiglio Regione 2015    Sez. 24 su 24</t>
  </si>
  <si>
    <t>Dati Ufficiosi</t>
  </si>
  <si>
    <t>Candidato N°</t>
  </si>
  <si>
    <t>LISTA</t>
  </si>
  <si>
    <t>Totale Voti di preferenza</t>
  </si>
  <si>
    <t>SI TOSCANA SINISTRA</t>
  </si>
  <si>
    <t>LISTE CIVICHE CON GIORGIA MELONI FRATELLI D'ITALIA ALLEANZA NAZIONALE</t>
  </si>
  <si>
    <t>LEGA NORD</t>
  </si>
  <si>
    <t>PASSIONE PER LA TOSCANA</t>
  </si>
  <si>
    <t>ARTICOLO 75 DEMOCRAZIA DIRETTA</t>
  </si>
  <si>
    <t>MOVIMENTO 5 STELLE</t>
  </si>
  <si>
    <t>FORZA ITALIA</t>
  </si>
  <si>
    <t>LEGA TOSCANA - PIU' TOSCANA</t>
  </si>
  <si>
    <t>IL POPOLO TOSCANO</t>
  </si>
  <si>
    <t>PARTITO DEMOCRATICO</t>
  </si>
  <si>
    <t xml:space="preserve"> </t>
  </si>
  <si>
    <t>Preferenze per i candidati LISTA 1</t>
  </si>
  <si>
    <t>Sezioni</t>
  </si>
  <si>
    <t>Burnella Alcherigi</t>
  </si>
  <si>
    <t>Gabriele Marconicini</t>
  </si>
  <si>
    <t>Anna Fabbroni</t>
  </si>
  <si>
    <t>Mauro Meschini</t>
  </si>
  <si>
    <t>Ida Filippetti</t>
  </si>
  <si>
    <t>Paolo Pezzati</t>
  </si>
  <si>
    <t>Manuela Minetti</t>
  </si>
  <si>
    <t>Francesco Tozzi</t>
  </si>
  <si>
    <t>TOTALE PER SEZIONE</t>
  </si>
  <si>
    <t>TOTALI</t>
  </si>
  <si>
    <t>Preferenze per i candidati LISTA 2</t>
  </si>
  <si>
    <t>Francesco Macrì</t>
  </si>
  <si>
    <t>Elisabetta Bini</t>
  </si>
  <si>
    <t>Federico Dini</t>
  </si>
  <si>
    <t>Rossella Rossi</t>
  </si>
  <si>
    <t>Claudio Cipolli</t>
  </si>
  <si>
    <t>Anna Malloci</t>
  </si>
  <si>
    <t>Giancarlo Giusti</t>
  </si>
  <si>
    <t>Rosa Rita Gallo</t>
  </si>
  <si>
    <t>Totale per sezione</t>
  </si>
  <si>
    <t>Preferenze per i candidati LISTA 3</t>
  </si>
  <si>
    <t>Marco Casucci</t>
  </si>
  <si>
    <t>Tiziana Nisini</t>
  </si>
  <si>
    <t>Egiziano Andreani</t>
  </si>
  <si>
    <t>Patrizia Rondini</t>
  </si>
  <si>
    <t>Andrea Pesucci</t>
  </si>
  <si>
    <t>Maria Concetta Busetta</t>
  </si>
  <si>
    <t>Costantino Ciari</t>
  </si>
  <si>
    <t>Sara Salvietti</t>
  </si>
  <si>
    <t>Preferenze per i candidati LISTA 4</t>
  </si>
  <si>
    <t>Stefania Vanni</t>
  </si>
  <si>
    <t>Simon Pietro Palazzo</t>
  </si>
  <si>
    <t>Michela Buoncompagni</t>
  </si>
  <si>
    <t>Gianni Cantaloni</t>
  </si>
  <si>
    <t>Francesca Giovannozzi</t>
  </si>
  <si>
    <t>Giancarlo Alessandrelli</t>
  </si>
  <si>
    <t>Elisa Perriello</t>
  </si>
  <si>
    <t>Paolo Borri</t>
  </si>
  <si>
    <t>Preferenze per i candidati LISTA 5</t>
  </si>
  <si>
    <t>Manola Morano</t>
  </si>
  <si>
    <t>Marco Pacini</t>
  </si>
  <si>
    <t>Enrica Gori</t>
  </si>
  <si>
    <t>Marco Romano</t>
  </si>
  <si>
    <t>Laura Rossignoli</t>
  </si>
  <si>
    <t>Nicola Dini</t>
  </si>
  <si>
    <t>Federica Del Tedesco</t>
  </si>
  <si>
    <t>Gianfranco Verdelli</t>
  </si>
  <si>
    <t xml:space="preserve">TOTALE PER SEZIONE </t>
  </si>
  <si>
    <t>Preferenze per i candidati LISTA 6</t>
  </si>
  <si>
    <t>Maria Vincenza Anna Arrigo</t>
  </si>
  <si>
    <t>Luigi Balestrieri</t>
  </si>
  <si>
    <t>Ida Pagnota</t>
  </si>
  <si>
    <t>Raffaello Raffaelli</t>
  </si>
  <si>
    <t>Miriam Mechelli</t>
  </si>
  <si>
    <t>Maurizio Upini</t>
  </si>
  <si>
    <t>TOTALE PER SEZIONE (Lista 6)</t>
  </si>
  <si>
    <t>Preferenze per i candidati LISTA 7</t>
  </si>
  <si>
    <t>Lucia Tanti</t>
  </si>
  <si>
    <t>Bernardo Mennini</t>
  </si>
  <si>
    <t>Silvia Chiassai</t>
  </si>
  <si>
    <t>Francesco Francini</t>
  </si>
  <si>
    <t>Veronica Polvani</t>
  </si>
  <si>
    <t>Gianfranco Sangalletti</t>
  </si>
  <si>
    <t>Francesca Bruni</t>
  </si>
  <si>
    <t>Lorenzo Fabbri</t>
  </si>
  <si>
    <t>Totale preferenze di sezione (Lista 7)</t>
  </si>
  <si>
    <t>Preferenze per i candidati LISTA 8</t>
  </si>
  <si>
    <t>Luis Micheli Clavier</t>
  </si>
  <si>
    <t>Mila Lecci</t>
  </si>
  <si>
    <t>Mario Vicinanza</t>
  </si>
  <si>
    <t>Silvia Neri</t>
  </si>
  <si>
    <t>Alessandro Mazzarelli detto il Testimone</t>
  </si>
  <si>
    <t>Maria Rosa Rossi</t>
  </si>
  <si>
    <t>Preferenze per i candidati LISTA 9</t>
  </si>
  <si>
    <t>Sabrina Bruschini</t>
  </si>
  <si>
    <t>Marco Manneschi</t>
  </si>
  <si>
    <t>Lucia Cherici</t>
  </si>
  <si>
    <t>Lorenzo Leonessi</t>
  </si>
  <si>
    <t>Franca Materazzi</t>
  </si>
  <si>
    <t>Antonio Romagnoli</t>
  </si>
  <si>
    <t>Sandra Rogialli</t>
  </si>
  <si>
    <t>Antonio Segreti</t>
  </si>
  <si>
    <t>Preferenze per i candidati LISTA 10</t>
  </si>
  <si>
    <t>Vincenzo Ceccarelli</t>
  </si>
  <si>
    <t>Lucia De Robertis</t>
  </si>
  <si>
    <t>Simone Tartaro</t>
  </si>
  <si>
    <t>Lara Chiarini</t>
  </si>
  <si>
    <t>Andrea Cutini</t>
  </si>
  <si>
    <t>Sara Rapini</t>
  </si>
  <si>
    <t>Andrea Vignini</t>
  </si>
  <si>
    <t>Valentina Vadi</t>
  </si>
  <si>
    <t>PD</t>
  </si>
  <si>
    <t>Lista Popolo Toscano – Enrico Rossi presidente</t>
  </si>
  <si>
    <t>Lista Democrazia Diretta – Gabriele Chiurli presidente</t>
  </si>
  <si>
    <t>Lista Lega Nord – Claudio Borghi presidente</t>
  </si>
  <si>
    <t>Fratelli d’Italia – AN Liste Civiche con Giorgio Meloni – Claudio Borghi presidente</t>
  </si>
  <si>
    <t>Lista Sì Toscana a Sinistra – Tommaso Fattori presidente</t>
  </si>
  <si>
    <t>Manuele Minetti</t>
  </si>
  <si>
    <t>Ida Filippetti.</t>
  </si>
  <si>
    <t>Forza Italia – Stefano Mugnai presidente</t>
  </si>
  <si>
    <t>Lista Lega Toscana – Più Toscana</t>
  </si>
  <si>
    <t>Lista Movimento Cinque Stelle – Giacomo Giannarelli presidente</t>
  </si>
  <si>
    <t>Lista Passione Toscana – Giovanni Lamioni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</si>
</sst>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b/>
      <sz val="14"/>
      <color indexed="9"/>
      <name val="Arial"/>
      <family val="2"/>
    </font>
    <font>
      <sz val="10"/>
      <color indexed="25"/>
      <name val="Arial"/>
      <family val="2"/>
    </font>
    <font>
      <sz val="14"/>
      <color indexed="9"/>
      <name val="Arial"/>
      <family val="2"/>
    </font>
    <font>
      <sz val="10"/>
      <color indexed="22"/>
      <name val="Arial"/>
      <family val="2"/>
    </font>
    <font>
      <b/>
      <sz val="7"/>
      <color indexed="8"/>
      <name val="Times New Roman"/>
      <family val="1"/>
    </font>
    <font>
      <b/>
      <sz val="10"/>
      <color indexed="8"/>
      <name val="Arial"/>
    </font>
    <font>
      <b/>
      <sz val="9"/>
      <name val="Arial"/>
      <family val="2"/>
    </font>
    <font>
      <b/>
      <sz val="8"/>
      <color indexed="8"/>
      <name val="Times New Roman"/>
      <family val="1"/>
    </font>
    <font>
      <b/>
      <sz val="8"/>
      <name val="Arial"/>
      <family val="2"/>
    </font>
    <font>
      <b/>
      <sz val="14"/>
      <color indexed="3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color indexed="9"/>
      <name val="Arial"/>
      <family val="2"/>
    </font>
    <font>
      <sz val="8"/>
      <name val="Arial"/>
    </font>
    <font>
      <sz val="11"/>
      <color indexed="2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/>
    <xf numFmtId="0" fontId="8" fillId="2" borderId="1" xfId="0" applyFont="1" applyFill="1" applyBorder="1" applyAlignment="1" applyProtection="1">
      <alignment horizontal="center"/>
    </xf>
    <xf numFmtId="3" fontId="10" fillId="3" borderId="1" xfId="0" applyNumberFormat="1" applyFont="1" applyFill="1" applyBorder="1" applyAlignment="1" applyProtection="1">
      <alignment horizontal="right"/>
    </xf>
    <xf numFmtId="0" fontId="11" fillId="0" borderId="0" xfId="0" applyFont="1" applyProtection="1"/>
    <xf numFmtId="0" fontId="12" fillId="0" borderId="0" xfId="0" applyFont="1" applyProtection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4" fillId="0" borderId="1" xfId="0" applyFont="1" applyFill="1" applyBorder="1"/>
    <xf numFmtId="0" fontId="0" fillId="4" borderId="1" xfId="0" applyFill="1" applyBorder="1"/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/>
    <xf numFmtId="3" fontId="10" fillId="3" borderId="6" xfId="0" applyNumberFormat="1" applyFont="1" applyFill="1" applyBorder="1" applyAlignment="1" applyProtection="1">
      <alignment horizontal="right"/>
    </xf>
    <xf numFmtId="0" fontId="8" fillId="2" borderId="7" xfId="0" applyFont="1" applyFill="1" applyBorder="1" applyAlignment="1" applyProtection="1">
      <alignment horizontal="center"/>
    </xf>
    <xf numFmtId="3" fontId="10" fillId="3" borderId="7" xfId="0" applyNumberFormat="1" applyFont="1" applyFill="1" applyBorder="1" applyAlignment="1" applyProtection="1">
      <alignment horizontal="right"/>
    </xf>
    <xf numFmtId="3" fontId="10" fillId="3" borderId="8" xfId="0" applyNumberFormat="1" applyFont="1" applyFill="1" applyBorder="1" applyAlignment="1" applyProtection="1">
      <alignment horizontal="right"/>
    </xf>
    <xf numFmtId="0" fontId="1" fillId="5" borderId="9" xfId="0" applyFont="1" applyFill="1" applyBorder="1" applyAlignment="1" applyProtection="1">
      <alignment horizontal="left" vertical="center"/>
    </xf>
    <xf numFmtId="0" fontId="2" fillId="5" borderId="10" xfId="0" applyNumberFormat="1" applyFont="1" applyFill="1" applyBorder="1" applyProtection="1"/>
    <xf numFmtId="0" fontId="1" fillId="5" borderId="10" xfId="0" applyFont="1" applyFill="1" applyBorder="1" applyAlignment="1" applyProtection="1">
      <alignment horizontal="left" vertical="center"/>
    </xf>
    <xf numFmtId="0" fontId="6" fillId="6" borderId="11" xfId="0" applyFont="1" applyFill="1" applyBorder="1" applyAlignment="1" applyProtection="1">
      <alignment horizontal="center"/>
    </xf>
    <xf numFmtId="0" fontId="6" fillId="6" borderId="12" xfId="0" applyFont="1" applyFill="1" applyBorder="1" applyAlignment="1" applyProtection="1">
      <alignment horizontal="center"/>
    </xf>
    <xf numFmtId="0" fontId="6" fillId="6" borderId="13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3" fontId="10" fillId="3" borderId="5" xfId="0" applyNumberFormat="1" applyFont="1" applyFill="1" applyBorder="1" applyAlignment="1" applyProtection="1">
      <alignment horizontal="right"/>
    </xf>
    <xf numFmtId="3" fontId="10" fillId="3" borderId="14" xfId="0" applyNumberFormat="1" applyFont="1" applyFill="1" applyBorder="1" applyAlignment="1" applyProtection="1">
      <alignment horizontal="right"/>
    </xf>
    <xf numFmtId="0" fontId="4" fillId="7" borderId="15" xfId="0" applyFont="1" applyFill="1" applyBorder="1" applyProtection="1"/>
    <xf numFmtId="0" fontId="5" fillId="7" borderId="16" xfId="0" applyFont="1" applyFill="1" applyBorder="1" applyAlignment="1" applyProtection="1">
      <alignment horizontal="center" vertical="center"/>
    </xf>
    <xf numFmtId="0" fontId="6" fillId="7" borderId="16" xfId="0" applyFont="1" applyFill="1" applyBorder="1" applyAlignment="1" applyProtection="1">
      <alignment horizontal="center" vertical="center"/>
    </xf>
    <xf numFmtId="0" fontId="7" fillId="7" borderId="17" xfId="0" applyFont="1" applyFill="1" applyBorder="1" applyAlignment="1" applyProtection="1">
      <alignment horizontal="center" vertical="center" wrapText="1"/>
    </xf>
    <xf numFmtId="0" fontId="7" fillId="7" borderId="18" xfId="0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3" fontId="10" fillId="3" borderId="13" xfId="0" applyNumberFormat="1" applyFont="1" applyFill="1" applyBorder="1" applyAlignment="1" applyProtection="1">
      <alignment horizontal="right"/>
    </xf>
    <xf numFmtId="3" fontId="10" fillId="3" borderId="11" xfId="0" applyNumberFormat="1" applyFont="1" applyFill="1" applyBorder="1" applyAlignment="1" applyProtection="1">
      <alignment horizontal="right"/>
    </xf>
    <xf numFmtId="3" fontId="10" fillId="3" borderId="12" xfId="0" applyNumberFormat="1" applyFont="1" applyFill="1" applyBorder="1" applyAlignment="1" applyProtection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3" fillId="5" borderId="26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16" fillId="5" borderId="29" xfId="0" applyFont="1" applyFill="1" applyBorder="1" applyAlignment="1" applyProtection="1">
      <alignment horizontal="left" vertical="center"/>
    </xf>
    <xf numFmtId="0" fontId="16" fillId="5" borderId="0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3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8</xdr:row>
      <xdr:rowOff>9525</xdr:rowOff>
    </xdr:from>
    <xdr:to>
      <xdr:col>2</xdr:col>
      <xdr:colOff>495300</xdr:colOff>
      <xdr:row>8</xdr:row>
      <xdr:rowOff>428625</xdr:rowOff>
    </xdr:to>
    <xdr:pic>
      <xdr:nvPicPr>
        <xdr:cNvPr id="1053" name="Picture 29" descr="Democrazia_Diretta">
          <a:extLst>
            <a:ext uri="{FF2B5EF4-FFF2-40B4-BE49-F238E27FC236}">
              <a16:creationId xmlns:a16="http://schemas.microsoft.com/office/drawing/2014/main" xmlns="" id="{00000000-0008-0000-01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3219450"/>
          <a:ext cx="419100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</xdr:colOff>
      <xdr:row>10</xdr:row>
      <xdr:rowOff>9525</xdr:rowOff>
    </xdr:from>
    <xdr:to>
      <xdr:col>2</xdr:col>
      <xdr:colOff>485775</xdr:colOff>
      <xdr:row>10</xdr:row>
      <xdr:rowOff>428625</xdr:rowOff>
    </xdr:to>
    <xdr:pic>
      <xdr:nvPicPr>
        <xdr:cNvPr id="1054" name="Picture 30" descr="Forza_Italia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4095750"/>
          <a:ext cx="419100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</xdr:colOff>
      <xdr:row>12</xdr:row>
      <xdr:rowOff>9525</xdr:rowOff>
    </xdr:from>
    <xdr:to>
      <xdr:col>2</xdr:col>
      <xdr:colOff>485775</xdr:colOff>
      <xdr:row>12</xdr:row>
      <xdr:rowOff>428625</xdr:rowOff>
    </xdr:to>
    <xdr:pic>
      <xdr:nvPicPr>
        <xdr:cNvPr id="1055" name="Picture 31" descr="il_popolo_toscano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4972050"/>
          <a:ext cx="419100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85725</xdr:colOff>
      <xdr:row>6</xdr:row>
      <xdr:rowOff>9525</xdr:rowOff>
    </xdr:from>
    <xdr:to>
      <xdr:col>2</xdr:col>
      <xdr:colOff>495300</xdr:colOff>
      <xdr:row>6</xdr:row>
      <xdr:rowOff>428625</xdr:rowOff>
    </xdr:to>
    <xdr:pic>
      <xdr:nvPicPr>
        <xdr:cNvPr id="1056" name="Picture 32" descr="Lega_nord">
          <a:extLst>
            <a:ext uri="{FF2B5EF4-FFF2-40B4-BE49-F238E27FC236}">
              <a16:creationId xmlns:a16="http://schemas.microsoft.com/office/drawing/2014/main" xmlns="" id="{00000000-0008-0000-01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2343150"/>
          <a:ext cx="409575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</xdr:colOff>
      <xdr:row>11</xdr:row>
      <xdr:rowOff>9525</xdr:rowOff>
    </xdr:from>
    <xdr:to>
      <xdr:col>2</xdr:col>
      <xdr:colOff>476250</xdr:colOff>
      <xdr:row>11</xdr:row>
      <xdr:rowOff>428625</xdr:rowOff>
    </xdr:to>
    <xdr:pic>
      <xdr:nvPicPr>
        <xdr:cNvPr id="1057" name="Picture 33" descr="Lega_Toscana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61975" y="4533900"/>
          <a:ext cx="409575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5</xdr:row>
      <xdr:rowOff>9525</xdr:rowOff>
    </xdr:from>
    <xdr:to>
      <xdr:col>2</xdr:col>
      <xdr:colOff>485775</xdr:colOff>
      <xdr:row>5</xdr:row>
      <xdr:rowOff>428625</xdr:rowOff>
    </xdr:to>
    <xdr:pic>
      <xdr:nvPicPr>
        <xdr:cNvPr id="1058" name="Picture 34" descr="Liste_Civiche_meloni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1905000"/>
          <a:ext cx="409575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</xdr:colOff>
      <xdr:row>9</xdr:row>
      <xdr:rowOff>9525</xdr:rowOff>
    </xdr:from>
    <xdr:to>
      <xdr:col>2</xdr:col>
      <xdr:colOff>485775</xdr:colOff>
      <xdr:row>9</xdr:row>
      <xdr:rowOff>428625</xdr:rowOff>
    </xdr:to>
    <xdr:pic>
      <xdr:nvPicPr>
        <xdr:cNvPr id="1059" name="Picture 35" descr="Movimento_5_stelle">
          <a:extLst>
            <a:ext uri="{FF2B5EF4-FFF2-40B4-BE49-F238E27FC236}">
              <a16:creationId xmlns:a16="http://schemas.microsoft.com/office/drawing/2014/main" xmlns="" id="{00000000-0008-0000-01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975" y="3657600"/>
          <a:ext cx="419100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66675</xdr:colOff>
      <xdr:row>13</xdr:row>
      <xdr:rowOff>9525</xdr:rowOff>
    </xdr:from>
    <xdr:to>
      <xdr:col>2</xdr:col>
      <xdr:colOff>476250</xdr:colOff>
      <xdr:row>13</xdr:row>
      <xdr:rowOff>428625</xdr:rowOff>
    </xdr:to>
    <xdr:pic>
      <xdr:nvPicPr>
        <xdr:cNvPr id="1060" name="Picture 36" descr="Partito_Democratico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975" y="5410200"/>
          <a:ext cx="409575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7</xdr:row>
      <xdr:rowOff>9525</xdr:rowOff>
    </xdr:from>
    <xdr:to>
      <xdr:col>2</xdr:col>
      <xdr:colOff>495300</xdr:colOff>
      <xdr:row>7</xdr:row>
      <xdr:rowOff>428625</xdr:rowOff>
    </xdr:to>
    <xdr:pic>
      <xdr:nvPicPr>
        <xdr:cNvPr id="1061" name="Picture 37" descr="Passione_per_la_toscana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0" y="2781300"/>
          <a:ext cx="419100" cy="4191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4</xdr:row>
      <xdr:rowOff>9525</xdr:rowOff>
    </xdr:from>
    <xdr:to>
      <xdr:col>2</xdr:col>
      <xdr:colOff>485775</xdr:colOff>
      <xdr:row>4</xdr:row>
      <xdr:rowOff>428625</xdr:rowOff>
    </xdr:to>
    <xdr:pic>
      <xdr:nvPicPr>
        <xdr:cNvPr id="1062" name="Picture 38" descr="Si_toscana_sinistra">
          <a:extLst>
            <a:ext uri="{FF2B5EF4-FFF2-40B4-BE49-F238E27FC236}">
              <a16:creationId xmlns:a16="http://schemas.microsoft.com/office/drawing/2014/main" xmlns="" id="{00000000-0008-0000-01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1500" y="1466850"/>
          <a:ext cx="409575" cy="4191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1</xdr:col>
      <xdr:colOff>828675</xdr:colOff>
      <xdr:row>2</xdr:row>
      <xdr:rowOff>657225</xdr:rowOff>
    </xdr:to>
    <xdr:pic>
      <xdr:nvPicPr>
        <xdr:cNvPr id="29698" name="Picture 2" descr="il_popolo_toscano">
          <a:extLst>
            <a:ext uri="{FF2B5EF4-FFF2-40B4-BE49-F238E27FC236}">
              <a16:creationId xmlns:a16="http://schemas.microsoft.com/office/drawing/2014/main" xmlns="" id="{00000000-0008-0000-0A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90500"/>
          <a:ext cx="800100" cy="79057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819150</xdr:colOff>
      <xdr:row>2</xdr:row>
      <xdr:rowOff>666750</xdr:rowOff>
    </xdr:to>
    <xdr:pic>
      <xdr:nvPicPr>
        <xdr:cNvPr id="31746" name="Picture 2" descr="Partito_Democratico">
          <a:extLst>
            <a:ext uri="{FF2B5EF4-FFF2-40B4-BE49-F238E27FC236}">
              <a16:creationId xmlns:a16="http://schemas.microsoft.com/office/drawing/2014/main" xmlns="" id="{00000000-0008-0000-0B00-00000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00025"/>
          <a:ext cx="781050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28575</xdr:rowOff>
    </xdr:from>
    <xdr:to>
      <xdr:col>1</xdr:col>
      <xdr:colOff>504825</xdr:colOff>
      <xdr:row>2</xdr:row>
      <xdr:rowOff>247650</xdr:rowOff>
    </xdr:to>
    <xdr:pic>
      <xdr:nvPicPr>
        <xdr:cNvPr id="2050" name="Picture 2" descr="RifondazioneComunista">
          <a:extLst>
            <a:ext uri="{FF2B5EF4-FFF2-40B4-BE49-F238E27FC236}">
              <a16:creationId xmlns:a16="http://schemas.microsoft.com/office/drawing/2014/main" xmlns="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276225"/>
          <a:ext cx="390525" cy="381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1</xdr:row>
      <xdr:rowOff>19050</xdr:rowOff>
    </xdr:from>
    <xdr:to>
      <xdr:col>1</xdr:col>
      <xdr:colOff>828675</xdr:colOff>
      <xdr:row>2</xdr:row>
      <xdr:rowOff>657225</xdr:rowOff>
    </xdr:to>
    <xdr:pic>
      <xdr:nvPicPr>
        <xdr:cNvPr id="2051" name="Picture 3" descr="Si_toscana_sinistra">
          <a:extLst>
            <a:ext uri="{FF2B5EF4-FFF2-40B4-BE49-F238E27FC236}">
              <a16:creationId xmlns:a16="http://schemas.microsoft.com/office/drawing/2014/main" xmlns="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266700"/>
          <a:ext cx="771525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57150</xdr:rowOff>
    </xdr:from>
    <xdr:to>
      <xdr:col>1</xdr:col>
      <xdr:colOff>819150</xdr:colOff>
      <xdr:row>2</xdr:row>
      <xdr:rowOff>695325</xdr:rowOff>
    </xdr:to>
    <xdr:pic>
      <xdr:nvPicPr>
        <xdr:cNvPr id="16388" name="Picture 4" descr="Liste_Civiche_meloni">
          <a:extLst>
            <a:ext uri="{FF2B5EF4-FFF2-40B4-BE49-F238E27FC236}">
              <a16:creationId xmlns:a16="http://schemas.microsoft.com/office/drawing/2014/main" xmlns="" id="{00000000-0008-0000-0300-000004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304800"/>
          <a:ext cx="771525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800100</xdr:colOff>
      <xdr:row>2</xdr:row>
      <xdr:rowOff>657225</xdr:rowOff>
    </xdr:to>
    <xdr:pic>
      <xdr:nvPicPr>
        <xdr:cNvPr id="18435" name="Picture 3" descr="Lega_nord">
          <a:extLst>
            <a:ext uri="{FF2B5EF4-FFF2-40B4-BE49-F238E27FC236}">
              <a16:creationId xmlns:a16="http://schemas.microsoft.com/office/drawing/2014/main" xmlns="" id="{00000000-0008-0000-04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76225"/>
          <a:ext cx="781050" cy="7905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</xdr:col>
      <xdr:colOff>847725</xdr:colOff>
      <xdr:row>2</xdr:row>
      <xdr:rowOff>657225</xdr:rowOff>
    </xdr:to>
    <xdr:pic>
      <xdr:nvPicPr>
        <xdr:cNvPr id="20483" name="Picture 3" descr="Passione_per_la_toscana">
          <a:extLst>
            <a:ext uri="{FF2B5EF4-FFF2-40B4-BE49-F238E27FC236}">
              <a16:creationId xmlns:a16="http://schemas.microsoft.com/office/drawing/2014/main" xmlns="" id="{00000000-0008-0000-0500-00000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76225"/>
          <a:ext cx="800100" cy="7905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57150</xdr:rowOff>
    </xdr:from>
    <xdr:to>
      <xdr:col>1</xdr:col>
      <xdr:colOff>847725</xdr:colOff>
      <xdr:row>2</xdr:row>
      <xdr:rowOff>685800</xdr:rowOff>
    </xdr:to>
    <xdr:pic>
      <xdr:nvPicPr>
        <xdr:cNvPr id="21507" name="Picture 3" descr="Democrazia_Diretta">
          <a:extLst>
            <a:ext uri="{FF2B5EF4-FFF2-40B4-BE49-F238E27FC236}">
              <a16:creationId xmlns:a16="http://schemas.microsoft.com/office/drawing/2014/main" xmlns="" id="{00000000-0008-0000-0600-00000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219075"/>
          <a:ext cx="790575" cy="7905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838200</xdr:colOff>
      <xdr:row>2</xdr:row>
      <xdr:rowOff>676275</xdr:rowOff>
    </xdr:to>
    <xdr:pic>
      <xdr:nvPicPr>
        <xdr:cNvPr id="22531" name="Picture 3" descr="Movimento_5_stelle">
          <a:extLst>
            <a:ext uri="{FF2B5EF4-FFF2-40B4-BE49-F238E27FC236}">
              <a16:creationId xmlns:a16="http://schemas.microsoft.com/office/drawing/2014/main" xmlns="" id="{00000000-0008-0000-0700-00000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95275"/>
          <a:ext cx="790575" cy="7905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47625</xdr:rowOff>
    </xdr:from>
    <xdr:to>
      <xdr:col>1</xdr:col>
      <xdr:colOff>828675</xdr:colOff>
      <xdr:row>2</xdr:row>
      <xdr:rowOff>676275</xdr:rowOff>
    </xdr:to>
    <xdr:pic>
      <xdr:nvPicPr>
        <xdr:cNvPr id="23555" name="Picture 3" descr="Forza_Italia">
          <a:extLst>
            <a:ext uri="{FF2B5EF4-FFF2-40B4-BE49-F238E27FC236}">
              <a16:creationId xmlns:a16="http://schemas.microsoft.com/office/drawing/2014/main" xmlns="" id="{00000000-0008-0000-0800-00000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95275"/>
          <a:ext cx="790575" cy="7905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828675</xdr:colOff>
      <xdr:row>2</xdr:row>
      <xdr:rowOff>666750</xdr:rowOff>
    </xdr:to>
    <xdr:pic>
      <xdr:nvPicPr>
        <xdr:cNvPr id="28674" name="Picture 2" descr="Lega_Toscana">
          <a:extLst>
            <a:ext uri="{FF2B5EF4-FFF2-40B4-BE49-F238E27FC236}">
              <a16:creationId xmlns:a16="http://schemas.microsoft.com/office/drawing/2014/main" xmlns="" id="{00000000-0008-0000-09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00025"/>
          <a:ext cx="781050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B1:M23"/>
  <sheetViews>
    <sheetView showGridLines="0" tabSelected="1" zoomScale="75" zoomScaleNormal="50" workbookViewId="0">
      <pane xSplit="4" ySplit="4" topLeftCell="E5" activePane="bottomRight" state="frozen"/>
      <selection activeCell="E35" sqref="E35"/>
      <selection pane="topRight" activeCell="E35" sqref="E35"/>
      <selection pane="bottomLeft" activeCell="E35" sqref="E35"/>
      <selection pane="bottomRight" activeCell="L11" sqref="L11"/>
    </sheetView>
  </sheetViews>
  <sheetFormatPr defaultRowHeight="12.75" x14ac:dyDescent="0.2"/>
  <cols>
    <col min="1" max="1" width="2.7109375" style="1" customWidth="1"/>
    <col min="2" max="2" width="4.7109375" style="5" customWidth="1"/>
    <col min="3" max="3" width="8.7109375" style="5" customWidth="1"/>
    <col min="4" max="4" width="36.28515625" style="1" bestFit="1" customWidth="1"/>
    <col min="5" max="5" width="6.7109375" style="1" customWidth="1"/>
    <col min="6" max="6" width="8" style="1" customWidth="1"/>
    <col min="7" max="7" width="7.7109375" style="1" customWidth="1"/>
    <col min="8" max="10" width="6.7109375" style="1" customWidth="1"/>
    <col min="11" max="11" width="7.7109375" style="1" customWidth="1"/>
    <col min="12" max="12" width="6.7109375" style="1" customWidth="1"/>
    <col min="13" max="13" width="13.5703125" style="1" customWidth="1"/>
    <col min="14" max="16384" width="9.140625" style="1"/>
  </cols>
  <sheetData>
    <row r="1" spans="2:13" ht="9" customHeight="1" thickBot="1" x14ac:dyDescent="0.25"/>
    <row r="2" spans="2:13" ht="42.75" customHeight="1" x14ac:dyDescent="0.2">
      <c r="B2" s="26" t="s">
        <v>0</v>
      </c>
      <c r="C2" s="27"/>
      <c r="D2" s="28"/>
      <c r="E2" s="50" t="s">
        <v>1</v>
      </c>
      <c r="F2" s="51"/>
      <c r="G2" s="51"/>
      <c r="H2" s="51"/>
      <c r="I2" s="51"/>
      <c r="J2" s="51"/>
      <c r="K2" s="51"/>
      <c r="L2" s="51"/>
      <c r="M2" s="52"/>
    </row>
    <row r="3" spans="2:13" ht="21" customHeight="1" thickBot="1" x14ac:dyDescent="0.25">
      <c r="B3" s="56" t="s">
        <v>2</v>
      </c>
      <c r="C3" s="57"/>
      <c r="D3" s="57"/>
      <c r="E3" s="53" t="s">
        <v>3</v>
      </c>
      <c r="F3" s="54"/>
      <c r="G3" s="54"/>
      <c r="H3" s="54"/>
      <c r="I3" s="54"/>
      <c r="J3" s="54"/>
      <c r="K3" s="54"/>
      <c r="L3" s="54"/>
      <c r="M3" s="55"/>
    </row>
    <row r="4" spans="2:13" ht="42" customHeight="1" thickBot="1" x14ac:dyDescent="0.25">
      <c r="B4" s="35"/>
      <c r="C4" s="36"/>
      <c r="D4" s="37" t="s">
        <v>4</v>
      </c>
      <c r="E4" s="44">
        <v>1</v>
      </c>
      <c r="F4" s="38">
        <f>+E4+1</f>
        <v>2</v>
      </c>
      <c r="G4" s="38">
        <f t="shared" ref="G4:L4" si="0">+F4+1</f>
        <v>3</v>
      </c>
      <c r="H4" s="38">
        <f t="shared" si="0"/>
        <v>4</v>
      </c>
      <c r="I4" s="38">
        <f t="shared" si="0"/>
        <v>5</v>
      </c>
      <c r="J4" s="38">
        <f t="shared" si="0"/>
        <v>6</v>
      </c>
      <c r="K4" s="38">
        <f t="shared" si="0"/>
        <v>7</v>
      </c>
      <c r="L4" s="38">
        <f t="shared" si="0"/>
        <v>8</v>
      </c>
      <c r="M4" s="39" t="s">
        <v>5</v>
      </c>
    </row>
    <row r="5" spans="2:13" ht="35.1" customHeight="1" x14ac:dyDescent="0.25">
      <c r="B5" s="31">
        <v>1</v>
      </c>
      <c r="C5" s="32"/>
      <c r="D5" s="40" t="s">
        <v>6</v>
      </c>
      <c r="E5" s="45">
        <f>'lista 1'!C28</f>
        <v>22</v>
      </c>
      <c r="F5" s="33">
        <f>'lista 1'!D28</f>
        <v>6</v>
      </c>
      <c r="G5" s="33">
        <f>'lista 1'!E28</f>
        <v>16</v>
      </c>
      <c r="H5" s="33">
        <f>'lista 1'!F28</f>
        <v>3</v>
      </c>
      <c r="I5" s="33">
        <f>'lista 1'!G28</f>
        <v>3</v>
      </c>
      <c r="J5" s="33">
        <f>'lista 1'!H28</f>
        <v>6</v>
      </c>
      <c r="K5" s="33">
        <f>'lista 1'!I28</f>
        <v>40</v>
      </c>
      <c r="L5" s="33">
        <f>'lista 1'!J28</f>
        <v>103</v>
      </c>
      <c r="M5" s="34">
        <f t="shared" ref="M5:M10" si="1">SUM(E5:L5)</f>
        <v>199</v>
      </c>
    </row>
    <row r="6" spans="2:13" ht="35.1" customHeight="1" x14ac:dyDescent="0.25">
      <c r="B6" s="29">
        <v>2</v>
      </c>
      <c r="C6" s="2"/>
      <c r="D6" s="41" t="s">
        <v>7</v>
      </c>
      <c r="E6" s="46">
        <f>'lista 2'!C28</f>
        <v>37</v>
      </c>
      <c r="F6" s="3">
        <f>'lista 2'!D28</f>
        <v>13</v>
      </c>
      <c r="G6" s="3">
        <f>'lista 2'!E28</f>
        <v>3</v>
      </c>
      <c r="H6" s="3">
        <f>'lista 2'!F28</f>
        <v>5</v>
      </c>
      <c r="I6" s="3">
        <f>'lista 2'!G28</f>
        <v>6</v>
      </c>
      <c r="J6" s="3">
        <f>'lista 2'!H28</f>
        <v>3</v>
      </c>
      <c r="K6" s="3">
        <f>'lista 2'!I28</f>
        <v>0</v>
      </c>
      <c r="L6" s="3">
        <f>'lista 2'!J28</f>
        <v>1</v>
      </c>
      <c r="M6" s="22">
        <f t="shared" si="1"/>
        <v>68</v>
      </c>
    </row>
    <row r="7" spans="2:13" ht="35.1" customHeight="1" x14ac:dyDescent="0.25">
      <c r="B7" s="29">
        <v>3</v>
      </c>
      <c r="C7" s="2"/>
      <c r="D7" s="41" t="s">
        <v>8</v>
      </c>
      <c r="E7" s="46">
        <f>'lista 3'!C28</f>
        <v>153</v>
      </c>
      <c r="F7" s="3">
        <f>'lista 3'!D28</f>
        <v>55</v>
      </c>
      <c r="G7" s="3">
        <f>'lista 3'!E28</f>
        <v>12</v>
      </c>
      <c r="H7" s="3">
        <f>'lista 3'!F28</f>
        <v>20</v>
      </c>
      <c r="I7" s="3">
        <f>'lista 3'!G28</f>
        <v>54</v>
      </c>
      <c r="J7" s="3">
        <f>'lista 3'!H28</f>
        <v>8</v>
      </c>
      <c r="K7" s="3">
        <f>'lista 3'!I28</f>
        <v>358</v>
      </c>
      <c r="L7" s="3">
        <f>'lista 3'!J28</f>
        <v>36</v>
      </c>
      <c r="M7" s="22">
        <f t="shared" si="1"/>
        <v>696</v>
      </c>
    </row>
    <row r="8" spans="2:13" ht="35.1" customHeight="1" x14ac:dyDescent="0.25">
      <c r="B8" s="29">
        <v>4</v>
      </c>
      <c r="C8" s="2"/>
      <c r="D8" s="41" t="s">
        <v>9</v>
      </c>
      <c r="E8" s="46">
        <f>'lista 4'!C28</f>
        <v>6</v>
      </c>
      <c r="F8" s="3">
        <f>'lista 4'!D28</f>
        <v>2</v>
      </c>
      <c r="G8" s="3">
        <f>'lista 4'!E28</f>
        <v>0</v>
      </c>
      <c r="H8" s="3">
        <f>'lista 4'!F28</f>
        <v>0</v>
      </c>
      <c r="I8" s="3">
        <f>'lista 4'!G28</f>
        <v>2</v>
      </c>
      <c r="J8" s="3">
        <f>'lista 4'!H28</f>
        <v>0</v>
      </c>
      <c r="K8" s="3">
        <f>'lista 4'!I28</f>
        <v>0</v>
      </c>
      <c r="L8" s="3">
        <f>'lista 4'!J28</f>
        <v>13</v>
      </c>
      <c r="M8" s="22">
        <f t="shared" si="1"/>
        <v>23</v>
      </c>
    </row>
    <row r="9" spans="2:13" ht="35.1" customHeight="1" x14ac:dyDescent="0.25">
      <c r="B9" s="29">
        <v>5</v>
      </c>
      <c r="C9" s="2"/>
      <c r="D9" s="41" t="s">
        <v>10</v>
      </c>
      <c r="E9" s="46">
        <f>'lista 5'!C28</f>
        <v>3</v>
      </c>
      <c r="F9" s="3">
        <f>'lista 5'!D28</f>
        <v>2</v>
      </c>
      <c r="G9" s="3">
        <f>'lista 5'!E28</f>
        <v>0</v>
      </c>
      <c r="H9" s="3">
        <f>'lista 5'!F28</f>
        <v>6</v>
      </c>
      <c r="I9" s="3">
        <f>'lista 5'!G28</f>
        <v>0</v>
      </c>
      <c r="J9" s="3">
        <f>'lista 5'!H28</f>
        <v>2</v>
      </c>
      <c r="K9" s="3">
        <f>'lista 5'!I28</f>
        <v>2</v>
      </c>
      <c r="L9" s="3">
        <f>'lista 5'!J28</f>
        <v>0</v>
      </c>
      <c r="M9" s="22">
        <f t="shared" si="1"/>
        <v>15</v>
      </c>
    </row>
    <row r="10" spans="2:13" ht="35.1" customHeight="1" x14ac:dyDescent="0.25">
      <c r="B10" s="29">
        <v>6</v>
      </c>
      <c r="C10" s="2"/>
      <c r="D10" s="41" t="s">
        <v>11</v>
      </c>
      <c r="E10" s="46">
        <f>'lista 6'!C28</f>
        <v>191</v>
      </c>
      <c r="F10" s="3">
        <f>'lista 6'!D28</f>
        <v>84</v>
      </c>
      <c r="G10" s="3">
        <f>'lista 6'!E28</f>
        <v>50</v>
      </c>
      <c r="H10" s="3">
        <f>'lista 6'!F28</f>
        <v>82</v>
      </c>
      <c r="I10" s="3">
        <f>'lista 6'!G28</f>
        <v>48</v>
      </c>
      <c r="J10" s="3">
        <f>'lista 6'!H28</f>
        <v>48</v>
      </c>
      <c r="K10" s="3"/>
      <c r="L10" s="3"/>
      <c r="M10" s="22">
        <f t="shared" si="1"/>
        <v>503</v>
      </c>
    </row>
    <row r="11" spans="2:13" ht="35.1" customHeight="1" x14ac:dyDescent="0.25">
      <c r="B11" s="29">
        <v>7</v>
      </c>
      <c r="C11" s="2"/>
      <c r="D11" s="41" t="s">
        <v>12</v>
      </c>
      <c r="E11" s="46">
        <f>'lista 7'!C28</f>
        <v>177</v>
      </c>
      <c r="F11" s="3">
        <f>'lista 7'!D28</f>
        <v>35</v>
      </c>
      <c r="G11" s="3">
        <f>'lista 7'!E28</f>
        <v>100</v>
      </c>
      <c r="H11" s="3">
        <f>'lista 7'!F28</f>
        <v>29</v>
      </c>
      <c r="I11" s="3">
        <f>'lista 7'!G28</f>
        <v>5</v>
      </c>
      <c r="J11" s="3">
        <f>'lista 7'!H28</f>
        <v>23</v>
      </c>
      <c r="K11" s="3">
        <f>'lista 7'!I28</f>
        <v>7</v>
      </c>
      <c r="L11" s="3">
        <f>'lista 7'!J28</f>
        <v>14</v>
      </c>
      <c r="M11" s="22">
        <f>SUM(E11:L11)</f>
        <v>390</v>
      </c>
    </row>
    <row r="12" spans="2:13" ht="35.1" customHeight="1" x14ac:dyDescent="0.25">
      <c r="B12" s="29">
        <v>8</v>
      </c>
      <c r="C12" s="2"/>
      <c r="D12" s="42" t="s">
        <v>13</v>
      </c>
      <c r="E12" s="46">
        <f>'lista 8'!C28</f>
        <v>5</v>
      </c>
      <c r="F12" s="3">
        <f>'lista 8'!D28</f>
        <v>2</v>
      </c>
      <c r="G12" s="3">
        <f>'lista 8'!E28</f>
        <v>3</v>
      </c>
      <c r="H12" s="3">
        <f>'lista 8'!F28</f>
        <v>3</v>
      </c>
      <c r="I12" s="3">
        <f>'lista 8'!G28</f>
        <v>2</v>
      </c>
      <c r="J12" s="3">
        <f>'lista 8'!H28</f>
        <v>2</v>
      </c>
      <c r="K12" s="3"/>
      <c r="L12" s="3"/>
      <c r="M12" s="22">
        <f>SUM(E12:L12)</f>
        <v>17</v>
      </c>
    </row>
    <row r="13" spans="2:13" ht="35.1" customHeight="1" x14ac:dyDescent="0.25">
      <c r="B13" s="29">
        <v>9</v>
      </c>
      <c r="C13" s="2"/>
      <c r="D13" s="41" t="s">
        <v>14</v>
      </c>
      <c r="E13" s="46">
        <f>'lista 9'!C28</f>
        <v>8</v>
      </c>
      <c r="F13" s="3">
        <f>'lista 9'!D28</f>
        <v>9</v>
      </c>
      <c r="G13" s="3">
        <f>'lista 9'!E28</f>
        <v>2</v>
      </c>
      <c r="H13" s="3">
        <f>'lista 9'!F28</f>
        <v>0</v>
      </c>
      <c r="I13" s="3">
        <f>'lista 9'!G28</f>
        <v>2</v>
      </c>
      <c r="J13" s="3">
        <f>'lista 9'!H28</f>
        <v>0</v>
      </c>
      <c r="K13" s="3">
        <f>'lista 9'!I28</f>
        <v>8</v>
      </c>
      <c r="L13" s="3">
        <f>'lista 9'!J28</f>
        <v>3</v>
      </c>
      <c r="M13" s="22">
        <f>SUM(E13:L13)</f>
        <v>32</v>
      </c>
    </row>
    <row r="14" spans="2:13" ht="35.1" customHeight="1" thickBot="1" x14ac:dyDescent="0.3">
      <c r="B14" s="30">
        <v>10</v>
      </c>
      <c r="C14" s="23"/>
      <c r="D14" s="43" t="s">
        <v>15</v>
      </c>
      <c r="E14" s="47">
        <f>'lista 10'!C28</f>
        <v>691</v>
      </c>
      <c r="F14" s="24">
        <f>'lista 10'!D28</f>
        <v>144</v>
      </c>
      <c r="G14" s="24">
        <f>'lista 10'!E28</f>
        <v>1186</v>
      </c>
      <c r="H14" s="24">
        <f>'lista 10'!F28</f>
        <v>73</v>
      </c>
      <c r="I14" s="24">
        <f>'lista 10'!G28</f>
        <v>31</v>
      </c>
      <c r="J14" s="24">
        <f>'lista 10'!H28</f>
        <v>33</v>
      </c>
      <c r="K14" s="24">
        <f>'lista 10'!I28</f>
        <v>14</v>
      </c>
      <c r="L14" s="24">
        <f>'lista 10'!J28</f>
        <v>511</v>
      </c>
      <c r="M14" s="25">
        <f>SUM(E14:L14)</f>
        <v>2683</v>
      </c>
    </row>
    <row r="15" spans="2:13" ht="35.25" customHeight="1" x14ac:dyDescent="0.2">
      <c r="D15" s="4"/>
    </row>
    <row r="16" spans="2:13" x14ac:dyDescent="0.2">
      <c r="D16" s="5"/>
    </row>
    <row r="17" spans="4:4" x14ac:dyDescent="0.2">
      <c r="D17" s="5"/>
    </row>
    <row r="18" spans="4:4" x14ac:dyDescent="0.2">
      <c r="D18" s="5"/>
    </row>
    <row r="19" spans="4:4" x14ac:dyDescent="0.2">
      <c r="D19" s="5"/>
    </row>
    <row r="23" spans="4:4" ht="27.75" customHeight="1" x14ac:dyDescent="0.2"/>
  </sheetData>
  <mergeCells count="3">
    <mergeCell ref="E2:M2"/>
    <mergeCell ref="E3:M3"/>
    <mergeCell ref="B3:D3"/>
  </mergeCells>
  <phoneticPr fontId="0" type="noConversion"/>
  <printOptions horizontalCentered="1" verticalCentered="1" gridLinesSet="0"/>
  <pageMargins left="0.19685039370078741" right="0.19685039370078741" top="0.19685039370078741" bottom="0.19685039370078741" header="0.19685039370078741" footer="0.19685039370078741"/>
  <pageSetup paperSize="8" scale="1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C4" sqref="C4:J27"/>
    </sheetView>
  </sheetViews>
  <sheetFormatPr defaultRowHeight="12.75" x14ac:dyDescent="0.2"/>
  <cols>
    <col min="1" max="1" width="2.85546875" customWidth="1"/>
    <col min="2" max="2" width="12.85546875" customWidth="1"/>
  </cols>
  <sheetData>
    <row r="1" spans="1:11" x14ac:dyDescent="0.2">
      <c r="B1" s="8"/>
    </row>
    <row r="2" spans="1:11" x14ac:dyDescent="0.2">
      <c r="B2" s="9" t="s">
        <v>16</v>
      </c>
      <c r="C2" s="59" t="s">
        <v>92</v>
      </c>
      <c r="D2" s="58"/>
      <c r="E2" s="58"/>
      <c r="F2" s="58"/>
      <c r="G2" s="58"/>
      <c r="H2" s="58"/>
      <c r="I2" s="58"/>
      <c r="J2" s="58"/>
      <c r="K2" s="16"/>
    </row>
    <row r="3" spans="1:11" ht="64.5" customHeight="1" thickBot="1" x14ac:dyDescent="0.25">
      <c r="A3" s="20"/>
      <c r="B3" s="10" t="s">
        <v>18</v>
      </c>
      <c r="C3" s="18" t="s">
        <v>93</v>
      </c>
      <c r="D3" s="18" t="s">
        <v>94</v>
      </c>
      <c r="E3" s="18" t="s">
        <v>95</v>
      </c>
      <c r="F3" s="18" t="s">
        <v>96</v>
      </c>
      <c r="G3" s="18" t="s">
        <v>97</v>
      </c>
      <c r="H3" s="18" t="s">
        <v>98</v>
      </c>
      <c r="I3" s="18" t="s">
        <v>99</v>
      </c>
      <c r="J3" s="18" t="s">
        <v>100</v>
      </c>
      <c r="K3" s="19" t="s">
        <v>84</v>
      </c>
    </row>
    <row r="4" spans="1:11" x14ac:dyDescent="0.2">
      <c r="B4" s="12">
        <v>1</v>
      </c>
      <c r="C4" s="13">
        <v>2</v>
      </c>
      <c r="D4" s="13">
        <v>1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7">
        <f t="shared" ref="K4:K28" si="0">SUM(C4:J4)</f>
        <v>3</v>
      </c>
    </row>
    <row r="5" spans="1:11" x14ac:dyDescent="0.2">
      <c r="B5" s="14">
        <v>2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7">
        <f t="shared" si="0"/>
        <v>1</v>
      </c>
    </row>
    <row r="6" spans="1:11" x14ac:dyDescent="0.2">
      <c r="B6" s="14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7">
        <f t="shared" si="0"/>
        <v>0</v>
      </c>
    </row>
    <row r="7" spans="1:11" x14ac:dyDescent="0.2">
      <c r="B7" s="14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7">
        <f t="shared" si="0"/>
        <v>0</v>
      </c>
    </row>
    <row r="8" spans="1:11" x14ac:dyDescent="0.2">
      <c r="B8" s="14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7">
        <f t="shared" si="0"/>
        <v>0</v>
      </c>
    </row>
    <row r="9" spans="1:11" x14ac:dyDescent="0.2">
      <c r="B9" s="14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7">
        <f t="shared" si="0"/>
        <v>0</v>
      </c>
    </row>
    <row r="10" spans="1:11" x14ac:dyDescent="0.2">
      <c r="B10" s="14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1</v>
      </c>
      <c r="K10" s="7">
        <f t="shared" si="0"/>
        <v>1</v>
      </c>
    </row>
    <row r="11" spans="1:11" x14ac:dyDescent="0.2">
      <c r="B11" s="14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7">
        <f t="shared" si="0"/>
        <v>0</v>
      </c>
    </row>
    <row r="12" spans="1:11" x14ac:dyDescent="0.2">
      <c r="B12" s="14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7">
        <f t="shared" si="0"/>
        <v>0</v>
      </c>
    </row>
    <row r="13" spans="1:11" x14ac:dyDescent="0.2">
      <c r="B13" s="14">
        <v>10</v>
      </c>
      <c r="C13" s="13">
        <v>1</v>
      </c>
      <c r="D13" s="13">
        <v>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7">
        <f t="shared" si="0"/>
        <v>2</v>
      </c>
    </row>
    <row r="14" spans="1:11" x14ac:dyDescent="0.2">
      <c r="B14" s="14">
        <v>11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1</v>
      </c>
      <c r="K14" s="7">
        <f t="shared" si="0"/>
        <v>3</v>
      </c>
    </row>
    <row r="15" spans="1:11" x14ac:dyDescent="0.2">
      <c r="B15" s="14">
        <v>12</v>
      </c>
      <c r="C15" s="13">
        <v>0</v>
      </c>
      <c r="D15" s="13">
        <v>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7">
        <f t="shared" si="0"/>
        <v>1</v>
      </c>
    </row>
    <row r="16" spans="1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1" x14ac:dyDescent="0.2">
      <c r="B17" s="14">
        <v>14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7">
        <f t="shared" si="0"/>
        <v>0</v>
      </c>
    </row>
    <row r="18" spans="2:11" x14ac:dyDescent="0.2">
      <c r="B18" s="14">
        <v>15</v>
      </c>
      <c r="C18" s="13">
        <v>1</v>
      </c>
      <c r="D18" s="13">
        <v>0</v>
      </c>
      <c r="E18" s="13">
        <v>1</v>
      </c>
      <c r="F18" s="13">
        <v>0</v>
      </c>
      <c r="G18" s="13">
        <v>2</v>
      </c>
      <c r="H18" s="13">
        <v>0</v>
      </c>
      <c r="I18" s="13">
        <v>0</v>
      </c>
      <c r="J18" s="13">
        <v>1</v>
      </c>
      <c r="K18" s="7">
        <f t="shared" si="0"/>
        <v>5</v>
      </c>
    </row>
    <row r="19" spans="2:11" x14ac:dyDescent="0.2">
      <c r="B19" s="14">
        <v>16</v>
      </c>
      <c r="C19" s="13">
        <v>1</v>
      </c>
      <c r="D19" s="13">
        <v>2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7">
        <f t="shared" si="0"/>
        <v>4</v>
      </c>
    </row>
    <row r="20" spans="2:11" x14ac:dyDescent="0.2">
      <c r="B20" s="14">
        <v>17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  <c r="J20" s="13">
        <v>0</v>
      </c>
      <c r="K20" s="7">
        <f t="shared" si="0"/>
        <v>1</v>
      </c>
    </row>
    <row r="21" spans="2:11" x14ac:dyDescent="0.2">
      <c r="B21" s="14">
        <v>18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7">
        <f t="shared" si="0"/>
        <v>1</v>
      </c>
    </row>
    <row r="22" spans="2:11" x14ac:dyDescent="0.2">
      <c r="B22" s="14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7">
        <f t="shared" si="0"/>
        <v>0</v>
      </c>
    </row>
    <row r="23" spans="2:11" x14ac:dyDescent="0.2">
      <c r="B23" s="14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7">
        <f t="shared" si="0"/>
        <v>0</v>
      </c>
    </row>
    <row r="24" spans="2:11" x14ac:dyDescent="0.2">
      <c r="B24" s="14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0</v>
      </c>
      <c r="K24" s="7">
        <f t="shared" si="0"/>
        <v>1</v>
      </c>
    </row>
    <row r="25" spans="2:11" x14ac:dyDescent="0.2">
      <c r="B25" s="14">
        <v>22</v>
      </c>
      <c r="C25" s="13">
        <v>0</v>
      </c>
      <c r="D25" s="13">
        <v>2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7">
        <f t="shared" si="0"/>
        <v>2</v>
      </c>
    </row>
    <row r="26" spans="2:11" x14ac:dyDescent="0.2">
      <c r="B26" s="14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7">
        <f t="shared" si="0"/>
        <v>0</v>
      </c>
    </row>
    <row r="27" spans="2:11" x14ac:dyDescent="0.2">
      <c r="B27" s="14">
        <v>24</v>
      </c>
      <c r="C27" s="13">
        <v>1</v>
      </c>
      <c r="D27" s="13">
        <v>2</v>
      </c>
      <c r="E27" s="13">
        <v>0</v>
      </c>
      <c r="F27" s="13">
        <v>0</v>
      </c>
      <c r="G27" s="13">
        <v>0</v>
      </c>
      <c r="H27" s="13">
        <v>0</v>
      </c>
      <c r="I27" s="13">
        <v>4</v>
      </c>
      <c r="J27" s="13">
        <v>0</v>
      </c>
      <c r="K27" s="7">
        <f t="shared" si="0"/>
        <v>7</v>
      </c>
    </row>
    <row r="28" spans="2:11" x14ac:dyDescent="0.2">
      <c r="B28" s="15" t="s">
        <v>28</v>
      </c>
      <c r="C28" s="14">
        <f t="shared" ref="C28:J28" si="1">SUM(C4:C27)</f>
        <v>8</v>
      </c>
      <c r="D28" s="14">
        <f t="shared" si="1"/>
        <v>9</v>
      </c>
      <c r="E28" s="14">
        <f t="shared" si="1"/>
        <v>2</v>
      </c>
      <c r="F28" s="14">
        <f t="shared" si="1"/>
        <v>0</v>
      </c>
      <c r="G28" s="14">
        <f t="shared" si="1"/>
        <v>2</v>
      </c>
      <c r="H28" s="14">
        <f t="shared" si="1"/>
        <v>0</v>
      </c>
      <c r="I28" s="14">
        <f t="shared" si="1"/>
        <v>8</v>
      </c>
      <c r="J28" s="14">
        <f t="shared" si="1"/>
        <v>3</v>
      </c>
      <c r="K28" s="7">
        <f t="shared" si="0"/>
        <v>32</v>
      </c>
    </row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G17" sqref="G17"/>
    </sheetView>
  </sheetViews>
  <sheetFormatPr defaultRowHeight="12.75" x14ac:dyDescent="0.2"/>
  <cols>
    <col min="1" max="1" width="2.85546875" customWidth="1"/>
    <col min="2" max="2" width="12.85546875" customWidth="1"/>
  </cols>
  <sheetData>
    <row r="1" spans="1:11" x14ac:dyDescent="0.2">
      <c r="B1" s="8"/>
    </row>
    <row r="2" spans="1:11" x14ac:dyDescent="0.2">
      <c r="B2" s="9" t="s">
        <v>16</v>
      </c>
      <c r="C2" s="59" t="s">
        <v>101</v>
      </c>
      <c r="D2" s="58"/>
      <c r="E2" s="58"/>
      <c r="F2" s="58"/>
      <c r="G2" s="58"/>
      <c r="H2" s="58"/>
      <c r="I2" s="58"/>
      <c r="J2" s="58"/>
      <c r="K2" s="16"/>
    </row>
    <row r="3" spans="1:11" ht="66.75" customHeight="1" thickBot="1" x14ac:dyDescent="0.25">
      <c r="A3" s="20"/>
      <c r="B3" s="10" t="s">
        <v>18</v>
      </c>
      <c r="C3" s="18" t="s">
        <v>102</v>
      </c>
      <c r="D3" s="18" t="s">
        <v>103</v>
      </c>
      <c r="E3" s="18" t="s">
        <v>104</v>
      </c>
      <c r="F3" s="18" t="s">
        <v>105</v>
      </c>
      <c r="G3" s="18" t="s">
        <v>106</v>
      </c>
      <c r="H3" s="18" t="s">
        <v>107</v>
      </c>
      <c r="I3" s="18" t="s">
        <v>108</v>
      </c>
      <c r="J3" s="18" t="s">
        <v>109</v>
      </c>
      <c r="K3" s="19" t="s">
        <v>84</v>
      </c>
    </row>
    <row r="4" spans="1:11" x14ac:dyDescent="0.2">
      <c r="B4" s="12">
        <v>1</v>
      </c>
      <c r="C4" s="13">
        <v>28</v>
      </c>
      <c r="D4" s="13">
        <v>2</v>
      </c>
      <c r="E4" s="13">
        <v>21</v>
      </c>
      <c r="F4" s="13">
        <v>3</v>
      </c>
      <c r="G4" s="13">
        <v>0</v>
      </c>
      <c r="H4" s="13">
        <v>2</v>
      </c>
      <c r="I4" s="13">
        <v>0</v>
      </c>
      <c r="J4" s="13">
        <v>12</v>
      </c>
      <c r="K4" s="7">
        <f t="shared" ref="K4:K28" si="0">SUM(C4:J4)</f>
        <v>68</v>
      </c>
    </row>
    <row r="5" spans="1:11" x14ac:dyDescent="0.2">
      <c r="B5" s="14">
        <v>2</v>
      </c>
      <c r="C5" s="13">
        <v>23</v>
      </c>
      <c r="D5" s="13">
        <v>2</v>
      </c>
      <c r="E5" s="13">
        <v>26</v>
      </c>
      <c r="F5" s="13">
        <v>3</v>
      </c>
      <c r="G5" s="13">
        <v>1</v>
      </c>
      <c r="H5" s="13">
        <v>2</v>
      </c>
      <c r="I5" s="13">
        <v>0</v>
      </c>
      <c r="J5" s="13">
        <v>13</v>
      </c>
      <c r="K5" s="7">
        <f t="shared" si="0"/>
        <v>70</v>
      </c>
    </row>
    <row r="6" spans="1:11" x14ac:dyDescent="0.2">
      <c r="B6" s="14">
        <v>3</v>
      </c>
      <c r="C6" s="13">
        <v>33</v>
      </c>
      <c r="D6" s="13">
        <v>5</v>
      </c>
      <c r="E6" s="13">
        <v>87</v>
      </c>
      <c r="F6" s="13">
        <v>3</v>
      </c>
      <c r="G6" s="13">
        <v>2</v>
      </c>
      <c r="H6" s="13">
        <v>4</v>
      </c>
      <c r="I6" s="13">
        <v>2</v>
      </c>
      <c r="J6" s="13">
        <v>16</v>
      </c>
      <c r="K6" s="7">
        <f t="shared" si="0"/>
        <v>152</v>
      </c>
    </row>
    <row r="7" spans="1:11" x14ac:dyDescent="0.2">
      <c r="B7" s="14">
        <v>4</v>
      </c>
      <c r="C7" s="13">
        <v>15</v>
      </c>
      <c r="D7" s="13">
        <v>6</v>
      </c>
      <c r="E7" s="13">
        <v>29</v>
      </c>
      <c r="F7" s="13">
        <v>2</v>
      </c>
      <c r="G7" s="13">
        <v>0</v>
      </c>
      <c r="H7" s="13">
        <v>0</v>
      </c>
      <c r="I7" s="13">
        <v>1</v>
      </c>
      <c r="J7" s="13">
        <v>10</v>
      </c>
      <c r="K7" s="7">
        <f t="shared" si="0"/>
        <v>63</v>
      </c>
    </row>
    <row r="8" spans="1:11" x14ac:dyDescent="0.2">
      <c r="B8" s="14">
        <v>5</v>
      </c>
      <c r="C8" s="13">
        <v>29</v>
      </c>
      <c r="D8" s="13">
        <v>6</v>
      </c>
      <c r="E8" s="13">
        <v>52</v>
      </c>
      <c r="F8" s="13">
        <v>4</v>
      </c>
      <c r="G8" s="13">
        <v>1</v>
      </c>
      <c r="H8" s="13">
        <v>3</v>
      </c>
      <c r="I8" s="13">
        <v>2</v>
      </c>
      <c r="J8" s="13">
        <v>31</v>
      </c>
      <c r="K8" s="7">
        <f t="shared" si="0"/>
        <v>128</v>
      </c>
    </row>
    <row r="9" spans="1:11" x14ac:dyDescent="0.2">
      <c r="B9" s="14">
        <v>6</v>
      </c>
      <c r="C9" s="13">
        <v>36</v>
      </c>
      <c r="D9" s="13">
        <v>8</v>
      </c>
      <c r="E9" s="13">
        <v>76</v>
      </c>
      <c r="F9" s="13">
        <v>4</v>
      </c>
      <c r="G9" s="13">
        <v>2</v>
      </c>
      <c r="H9" s="13">
        <v>2</v>
      </c>
      <c r="I9" s="13">
        <v>0</v>
      </c>
      <c r="J9" s="13">
        <v>33</v>
      </c>
      <c r="K9" s="7">
        <f t="shared" si="0"/>
        <v>161</v>
      </c>
    </row>
    <row r="10" spans="1:11" x14ac:dyDescent="0.2">
      <c r="B10" s="14">
        <v>7</v>
      </c>
      <c r="C10" s="13">
        <v>28</v>
      </c>
      <c r="D10" s="13">
        <v>8</v>
      </c>
      <c r="E10" s="13">
        <v>45</v>
      </c>
      <c r="F10" s="13">
        <v>3</v>
      </c>
      <c r="G10" s="13">
        <v>1</v>
      </c>
      <c r="H10" s="13">
        <v>0</v>
      </c>
      <c r="I10" s="13">
        <v>2</v>
      </c>
      <c r="J10" s="13">
        <v>26</v>
      </c>
      <c r="K10" s="7">
        <f t="shared" si="0"/>
        <v>113</v>
      </c>
    </row>
    <row r="11" spans="1:11" x14ac:dyDescent="0.2">
      <c r="B11" s="14">
        <v>8</v>
      </c>
      <c r="C11" s="13">
        <v>17</v>
      </c>
      <c r="D11" s="13">
        <v>6</v>
      </c>
      <c r="E11" s="13">
        <v>56</v>
      </c>
      <c r="F11" s="13">
        <v>3</v>
      </c>
      <c r="G11" s="13">
        <v>1</v>
      </c>
      <c r="H11" s="13">
        <v>1</v>
      </c>
      <c r="I11" s="13">
        <v>2</v>
      </c>
      <c r="J11" s="13">
        <v>24</v>
      </c>
      <c r="K11" s="7">
        <f t="shared" si="0"/>
        <v>110</v>
      </c>
    </row>
    <row r="12" spans="1:11" x14ac:dyDescent="0.2">
      <c r="B12" s="14">
        <v>9</v>
      </c>
      <c r="C12" s="13">
        <v>25</v>
      </c>
      <c r="D12" s="13">
        <v>15</v>
      </c>
      <c r="E12" s="13">
        <v>87</v>
      </c>
      <c r="F12" s="13">
        <v>4</v>
      </c>
      <c r="G12" s="13">
        <v>1</v>
      </c>
      <c r="H12" s="13">
        <v>0</v>
      </c>
      <c r="I12" s="13">
        <v>1</v>
      </c>
      <c r="J12" s="13">
        <v>47</v>
      </c>
      <c r="K12" s="7">
        <f t="shared" si="0"/>
        <v>180</v>
      </c>
    </row>
    <row r="13" spans="1:11" x14ac:dyDescent="0.2">
      <c r="B13" s="14">
        <v>10</v>
      </c>
      <c r="C13" s="13">
        <v>26</v>
      </c>
      <c r="D13" s="13">
        <v>2</v>
      </c>
      <c r="E13" s="13">
        <v>67</v>
      </c>
      <c r="F13" s="13">
        <v>4</v>
      </c>
      <c r="G13" s="13">
        <v>1</v>
      </c>
      <c r="H13" s="13">
        <v>1</v>
      </c>
      <c r="I13" s="13">
        <v>0</v>
      </c>
      <c r="J13" s="13">
        <v>32</v>
      </c>
      <c r="K13" s="7">
        <f t="shared" si="0"/>
        <v>133</v>
      </c>
    </row>
    <row r="14" spans="1:11" x14ac:dyDescent="0.2">
      <c r="B14" s="14">
        <v>11</v>
      </c>
      <c r="C14" s="13">
        <v>17</v>
      </c>
      <c r="D14" s="13">
        <v>8</v>
      </c>
      <c r="E14" s="13">
        <v>56</v>
      </c>
      <c r="F14" s="13">
        <v>1</v>
      </c>
      <c r="G14" s="13">
        <v>0</v>
      </c>
      <c r="H14" s="13">
        <v>4</v>
      </c>
      <c r="I14" s="13">
        <v>1</v>
      </c>
      <c r="J14" s="13">
        <v>18</v>
      </c>
      <c r="K14" s="7">
        <f t="shared" si="0"/>
        <v>105</v>
      </c>
    </row>
    <row r="15" spans="1:11" x14ac:dyDescent="0.2">
      <c r="B15" s="14">
        <v>12</v>
      </c>
      <c r="C15" s="13">
        <v>17</v>
      </c>
      <c r="D15" s="13">
        <v>7</v>
      </c>
      <c r="E15" s="13">
        <v>76</v>
      </c>
      <c r="F15" s="13">
        <v>3</v>
      </c>
      <c r="G15" s="13">
        <v>3</v>
      </c>
      <c r="H15" s="13">
        <v>1</v>
      </c>
      <c r="I15" s="13">
        <v>0</v>
      </c>
      <c r="J15" s="13">
        <v>16</v>
      </c>
      <c r="K15" s="7">
        <f t="shared" si="0"/>
        <v>123</v>
      </c>
    </row>
    <row r="16" spans="1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1" x14ac:dyDescent="0.2">
      <c r="B17" s="14">
        <v>14</v>
      </c>
      <c r="C17" s="13">
        <v>40</v>
      </c>
      <c r="D17" s="13">
        <v>6</v>
      </c>
      <c r="E17" s="13">
        <v>72</v>
      </c>
      <c r="F17" s="13">
        <v>4</v>
      </c>
      <c r="G17" s="13">
        <v>0</v>
      </c>
      <c r="H17" s="13">
        <v>1</v>
      </c>
      <c r="I17" s="13">
        <v>0</v>
      </c>
      <c r="J17" s="13">
        <v>34</v>
      </c>
      <c r="K17" s="7">
        <f t="shared" si="0"/>
        <v>157</v>
      </c>
    </row>
    <row r="18" spans="2:11" x14ac:dyDescent="0.2">
      <c r="B18" s="14">
        <v>15</v>
      </c>
      <c r="C18" s="13">
        <v>29</v>
      </c>
      <c r="D18" s="13">
        <v>7</v>
      </c>
      <c r="E18" s="13">
        <v>51</v>
      </c>
      <c r="F18" s="13">
        <v>4</v>
      </c>
      <c r="G18" s="13">
        <v>5</v>
      </c>
      <c r="H18" s="13">
        <v>1</v>
      </c>
      <c r="I18" s="13">
        <v>0</v>
      </c>
      <c r="J18" s="13">
        <v>21</v>
      </c>
      <c r="K18" s="7">
        <f t="shared" si="0"/>
        <v>118</v>
      </c>
    </row>
    <row r="19" spans="2:11" x14ac:dyDescent="0.2">
      <c r="B19" s="14">
        <v>16</v>
      </c>
      <c r="C19" s="13">
        <v>52</v>
      </c>
      <c r="D19" s="13">
        <v>10</v>
      </c>
      <c r="E19" s="13">
        <v>96</v>
      </c>
      <c r="F19" s="13">
        <v>5</v>
      </c>
      <c r="G19" s="13">
        <v>1</v>
      </c>
      <c r="H19" s="13">
        <v>0</v>
      </c>
      <c r="I19" s="13">
        <v>0</v>
      </c>
      <c r="J19" s="13">
        <v>23</v>
      </c>
      <c r="K19" s="7">
        <f t="shared" si="0"/>
        <v>187</v>
      </c>
    </row>
    <row r="20" spans="2:11" x14ac:dyDescent="0.2">
      <c r="B20" s="14">
        <v>17</v>
      </c>
      <c r="C20" s="13">
        <v>29</v>
      </c>
      <c r="D20" s="13">
        <v>2</v>
      </c>
      <c r="E20" s="13">
        <v>38</v>
      </c>
      <c r="F20" s="13">
        <v>3</v>
      </c>
      <c r="G20" s="13">
        <v>0</v>
      </c>
      <c r="H20" s="13">
        <v>0</v>
      </c>
      <c r="I20" s="13">
        <v>0</v>
      </c>
      <c r="J20" s="13">
        <v>16</v>
      </c>
      <c r="K20" s="7">
        <f t="shared" si="0"/>
        <v>88</v>
      </c>
    </row>
    <row r="21" spans="2:11" x14ac:dyDescent="0.2">
      <c r="B21" s="14">
        <v>18</v>
      </c>
      <c r="C21" s="13">
        <v>32</v>
      </c>
      <c r="D21" s="13">
        <v>8</v>
      </c>
      <c r="E21" s="13">
        <v>38</v>
      </c>
      <c r="F21" s="13">
        <v>3</v>
      </c>
      <c r="G21" s="13">
        <v>0</v>
      </c>
      <c r="H21" s="13">
        <v>1</v>
      </c>
      <c r="I21" s="13">
        <v>1</v>
      </c>
      <c r="J21" s="13">
        <v>26</v>
      </c>
      <c r="K21" s="7">
        <f t="shared" si="0"/>
        <v>109</v>
      </c>
    </row>
    <row r="22" spans="2:11" x14ac:dyDescent="0.2">
      <c r="B22" s="14">
        <v>19</v>
      </c>
      <c r="C22" s="13">
        <v>9</v>
      </c>
      <c r="D22" s="13">
        <v>3</v>
      </c>
      <c r="E22" s="13">
        <v>35</v>
      </c>
      <c r="F22" s="13">
        <v>0</v>
      </c>
      <c r="G22" s="13">
        <v>1</v>
      </c>
      <c r="H22" s="13">
        <v>1</v>
      </c>
      <c r="I22" s="13">
        <v>0</v>
      </c>
      <c r="J22" s="13">
        <v>9</v>
      </c>
      <c r="K22" s="7">
        <f t="shared" si="0"/>
        <v>58</v>
      </c>
    </row>
    <row r="23" spans="2:11" x14ac:dyDescent="0.2">
      <c r="B23" s="14">
        <v>20</v>
      </c>
      <c r="C23" s="13">
        <v>45</v>
      </c>
      <c r="D23" s="13">
        <v>3</v>
      </c>
      <c r="E23" s="13">
        <v>24</v>
      </c>
      <c r="F23" s="13">
        <v>3</v>
      </c>
      <c r="G23" s="13">
        <v>3</v>
      </c>
      <c r="H23" s="13">
        <v>1</v>
      </c>
      <c r="I23" s="13">
        <v>0</v>
      </c>
      <c r="J23" s="13">
        <v>20</v>
      </c>
      <c r="K23" s="7">
        <f t="shared" si="0"/>
        <v>99</v>
      </c>
    </row>
    <row r="24" spans="2:11" x14ac:dyDescent="0.2">
      <c r="B24" s="14">
        <v>21</v>
      </c>
      <c r="C24" s="13">
        <v>33</v>
      </c>
      <c r="D24" s="13">
        <v>7</v>
      </c>
      <c r="E24" s="13">
        <v>28</v>
      </c>
      <c r="F24" s="13">
        <v>2</v>
      </c>
      <c r="G24" s="13">
        <v>2</v>
      </c>
      <c r="H24" s="13">
        <v>1</v>
      </c>
      <c r="I24" s="13">
        <v>0</v>
      </c>
      <c r="J24" s="13">
        <v>22</v>
      </c>
      <c r="K24" s="7">
        <f t="shared" si="0"/>
        <v>95</v>
      </c>
    </row>
    <row r="25" spans="2:11" x14ac:dyDescent="0.2">
      <c r="B25" s="14">
        <v>22</v>
      </c>
      <c r="C25" s="13">
        <v>27</v>
      </c>
      <c r="D25" s="13">
        <v>5</v>
      </c>
      <c r="E25" s="13">
        <v>18</v>
      </c>
      <c r="F25" s="13">
        <v>0</v>
      </c>
      <c r="G25" s="13">
        <v>2</v>
      </c>
      <c r="H25" s="13">
        <v>1</v>
      </c>
      <c r="I25" s="13">
        <v>0</v>
      </c>
      <c r="J25" s="13">
        <v>14</v>
      </c>
      <c r="K25" s="7">
        <f t="shared" si="0"/>
        <v>67</v>
      </c>
    </row>
    <row r="26" spans="2:11" x14ac:dyDescent="0.2">
      <c r="B26" s="14">
        <v>23</v>
      </c>
      <c r="C26" s="13">
        <v>47</v>
      </c>
      <c r="D26" s="13">
        <v>10</v>
      </c>
      <c r="E26" s="13">
        <v>55</v>
      </c>
      <c r="F26" s="13">
        <v>8</v>
      </c>
      <c r="G26" s="13">
        <v>0</v>
      </c>
      <c r="H26" s="13">
        <v>2</v>
      </c>
      <c r="I26" s="13">
        <v>0</v>
      </c>
      <c r="J26" s="13">
        <v>20</v>
      </c>
      <c r="K26" s="7">
        <f t="shared" si="0"/>
        <v>142</v>
      </c>
    </row>
    <row r="27" spans="2:11" x14ac:dyDescent="0.2">
      <c r="B27" s="14">
        <v>24</v>
      </c>
      <c r="C27" s="13">
        <v>54</v>
      </c>
      <c r="D27" s="13">
        <v>8</v>
      </c>
      <c r="E27" s="13">
        <v>53</v>
      </c>
      <c r="F27" s="13">
        <v>4</v>
      </c>
      <c r="G27" s="13">
        <v>4</v>
      </c>
      <c r="H27" s="13">
        <v>4</v>
      </c>
      <c r="I27" s="13">
        <v>2</v>
      </c>
      <c r="J27" s="13">
        <v>28</v>
      </c>
      <c r="K27" s="7">
        <f t="shared" si="0"/>
        <v>157</v>
      </c>
    </row>
    <row r="28" spans="2:11" x14ac:dyDescent="0.2">
      <c r="B28" s="15" t="s">
        <v>28</v>
      </c>
      <c r="C28" s="14">
        <f t="shared" ref="C28:J28" si="1">SUM(C4:C27)</f>
        <v>691</v>
      </c>
      <c r="D28" s="14">
        <f t="shared" si="1"/>
        <v>144</v>
      </c>
      <c r="E28" s="14">
        <f t="shared" si="1"/>
        <v>1186</v>
      </c>
      <c r="F28" s="14">
        <f t="shared" si="1"/>
        <v>73</v>
      </c>
      <c r="G28" s="14">
        <f t="shared" si="1"/>
        <v>31</v>
      </c>
      <c r="H28" s="14">
        <f t="shared" si="1"/>
        <v>33</v>
      </c>
      <c r="I28" s="14">
        <f t="shared" si="1"/>
        <v>14</v>
      </c>
      <c r="J28" s="14">
        <f t="shared" si="1"/>
        <v>511</v>
      </c>
      <c r="K28" s="7">
        <f t="shared" si="0"/>
        <v>2683</v>
      </c>
    </row>
  </sheetData>
  <mergeCells count="1">
    <mergeCell ref="C2:J2"/>
  </mergeCells>
  <phoneticPr fontId="17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2"/>
  <sheetViews>
    <sheetView workbookViewId="0">
      <selection activeCell="C3" sqref="C3:J3"/>
    </sheetView>
  </sheetViews>
  <sheetFormatPr defaultRowHeight="12.75" x14ac:dyDescent="0.2"/>
  <cols>
    <col min="1" max="1" width="2.85546875" customWidth="1"/>
    <col min="9" max="9" width="10.28515625" customWidth="1"/>
  </cols>
  <sheetData>
    <row r="3" spans="2:20" ht="70.5" customHeight="1" x14ac:dyDescent="0.2">
      <c r="B3" s="18" t="s">
        <v>110</v>
      </c>
      <c r="C3" s="18" t="s">
        <v>102</v>
      </c>
      <c r="D3" s="18" t="s">
        <v>103</v>
      </c>
      <c r="E3" s="18" t="s">
        <v>104</v>
      </c>
      <c r="F3" s="18" t="s">
        <v>105</v>
      </c>
      <c r="G3" s="18" t="s">
        <v>106</v>
      </c>
      <c r="H3" s="49" t="s">
        <v>107</v>
      </c>
      <c r="I3" s="18" t="s">
        <v>108</v>
      </c>
      <c r="J3" s="18" t="s">
        <v>109</v>
      </c>
    </row>
    <row r="4" spans="2:20" ht="61.5" customHeight="1" x14ac:dyDescent="0.2">
      <c r="B4" s="18" t="s">
        <v>111</v>
      </c>
      <c r="C4" s="18" t="s">
        <v>93</v>
      </c>
      <c r="D4" s="18" t="s">
        <v>94</v>
      </c>
      <c r="E4" s="18" t="s">
        <v>95</v>
      </c>
      <c r="F4" s="18" t="s">
        <v>96</v>
      </c>
      <c r="G4" s="18" t="s">
        <v>97</v>
      </c>
      <c r="H4" s="18" t="s">
        <v>98</v>
      </c>
      <c r="I4" s="18" t="s">
        <v>99</v>
      </c>
      <c r="J4" s="49" t="s">
        <v>100</v>
      </c>
    </row>
    <row r="5" spans="2:20" ht="84" x14ac:dyDescent="0.2">
      <c r="B5" s="18" t="s">
        <v>112</v>
      </c>
      <c r="C5" s="18" t="s">
        <v>58</v>
      </c>
      <c r="D5" s="18" t="s">
        <v>59</v>
      </c>
      <c r="E5" s="18" t="s">
        <v>60</v>
      </c>
      <c r="F5" s="18" t="s">
        <v>61</v>
      </c>
      <c r="G5" s="18" t="s">
        <v>62</v>
      </c>
      <c r="H5" s="18" t="s">
        <v>63</v>
      </c>
      <c r="I5" s="18" t="s">
        <v>64</v>
      </c>
      <c r="J5" s="18" t="s">
        <v>65</v>
      </c>
    </row>
    <row r="6" spans="2:20" ht="73.5" x14ac:dyDescent="0.2">
      <c r="B6" s="18" t="s">
        <v>113</v>
      </c>
      <c r="C6" s="18" t="s">
        <v>40</v>
      </c>
      <c r="D6" s="18" t="s">
        <v>41</v>
      </c>
      <c r="E6" s="18" t="s">
        <v>42</v>
      </c>
      <c r="F6" s="18" t="s">
        <v>43</v>
      </c>
      <c r="G6" s="18" t="s">
        <v>44</v>
      </c>
      <c r="H6" s="18" t="s">
        <v>45</v>
      </c>
      <c r="I6" s="18" t="s">
        <v>46</v>
      </c>
      <c r="J6" s="18" t="s">
        <v>47</v>
      </c>
    </row>
    <row r="7" spans="2:20" ht="115.5" x14ac:dyDescent="0.2">
      <c r="B7" s="18" t="s">
        <v>114</v>
      </c>
      <c r="C7" s="18" t="s">
        <v>30</v>
      </c>
      <c r="D7" s="18" t="s">
        <v>31</v>
      </c>
      <c r="E7" s="18" t="s">
        <v>32</v>
      </c>
      <c r="F7" s="18" t="s">
        <v>33</v>
      </c>
      <c r="G7" s="18" t="s">
        <v>34</v>
      </c>
      <c r="H7" s="18" t="s">
        <v>35</v>
      </c>
      <c r="I7" s="18" t="s">
        <v>36</v>
      </c>
      <c r="J7" s="18" t="s">
        <v>37</v>
      </c>
    </row>
    <row r="8" spans="2:20" ht="84" x14ac:dyDescent="0.2">
      <c r="B8" s="18" t="s">
        <v>115</v>
      </c>
      <c r="C8" s="18" t="s">
        <v>21</v>
      </c>
      <c r="D8" s="18" t="s">
        <v>26</v>
      </c>
      <c r="E8" s="18" t="s">
        <v>20</v>
      </c>
      <c r="F8" s="18" t="s">
        <v>24</v>
      </c>
      <c r="G8" s="18" t="s">
        <v>116</v>
      </c>
      <c r="H8" s="18" t="s">
        <v>19</v>
      </c>
      <c r="I8" s="18" t="s">
        <v>22</v>
      </c>
      <c r="J8" s="18" t="s">
        <v>117</v>
      </c>
      <c r="M8" s="18" t="s">
        <v>19</v>
      </c>
      <c r="N8" s="18" t="s">
        <v>20</v>
      </c>
      <c r="O8" s="18" t="s">
        <v>21</v>
      </c>
      <c r="P8" s="18" t="s">
        <v>22</v>
      </c>
      <c r="Q8" s="18" t="s">
        <v>117</v>
      </c>
      <c r="R8" s="18" t="s">
        <v>24</v>
      </c>
      <c r="S8" s="18" t="s">
        <v>25</v>
      </c>
      <c r="T8" s="18" t="s">
        <v>26</v>
      </c>
    </row>
    <row r="9" spans="2:20" ht="63" x14ac:dyDescent="0.2">
      <c r="B9" s="18" t="s">
        <v>118</v>
      </c>
      <c r="C9" s="18" t="s">
        <v>76</v>
      </c>
      <c r="D9" s="18" t="s">
        <v>77</v>
      </c>
      <c r="E9" s="18" t="s">
        <v>78</v>
      </c>
      <c r="F9" s="18" t="s">
        <v>79</v>
      </c>
      <c r="G9" s="18" t="s">
        <v>80</v>
      </c>
      <c r="H9" s="49" t="s">
        <v>81</v>
      </c>
      <c r="I9" s="18" t="s">
        <v>82</v>
      </c>
      <c r="J9" s="18" t="s">
        <v>83</v>
      </c>
    </row>
    <row r="10" spans="2:20" ht="63" x14ac:dyDescent="0.25">
      <c r="B10" s="18" t="s">
        <v>119</v>
      </c>
      <c r="C10" s="18" t="s">
        <v>86</v>
      </c>
      <c r="D10" s="18" t="s">
        <v>87</v>
      </c>
      <c r="E10" s="18" t="s">
        <v>88</v>
      </c>
      <c r="F10" s="18" t="s">
        <v>89</v>
      </c>
      <c r="G10" s="18" t="s">
        <v>90</v>
      </c>
      <c r="H10" s="18" t="s">
        <v>91</v>
      </c>
      <c r="I10" s="21"/>
    </row>
    <row r="11" spans="2:20" ht="94.5" x14ac:dyDescent="0.2">
      <c r="B11" s="18" t="s">
        <v>120</v>
      </c>
      <c r="C11" s="18" t="s">
        <v>68</v>
      </c>
      <c r="D11" s="18" t="s">
        <v>71</v>
      </c>
      <c r="E11" s="18" t="s">
        <v>73</v>
      </c>
      <c r="F11" s="18" t="s">
        <v>69</v>
      </c>
      <c r="G11" s="18" t="s">
        <v>70</v>
      </c>
      <c r="H11" s="18" t="s">
        <v>72</v>
      </c>
      <c r="M11" s="18" t="s">
        <v>68</v>
      </c>
      <c r="N11" s="18" t="s">
        <v>69</v>
      </c>
      <c r="O11" s="18" t="s">
        <v>70</v>
      </c>
      <c r="P11" s="18" t="s">
        <v>71</v>
      </c>
      <c r="Q11" s="18" t="s">
        <v>72</v>
      </c>
      <c r="R11" s="18" t="s">
        <v>73</v>
      </c>
    </row>
    <row r="12" spans="2:20" ht="73.5" x14ac:dyDescent="0.2">
      <c r="B12" s="18" t="s">
        <v>121</v>
      </c>
      <c r="C12" s="18" t="s">
        <v>49</v>
      </c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28"/>
  <sheetViews>
    <sheetView zoomScaleNormal="100" workbookViewId="0">
      <pane ySplit="3" topLeftCell="A4" activePane="bottomLeft" state="frozen"/>
      <selection activeCell="E35" sqref="E35"/>
      <selection pane="bottomLeft" activeCell="G4" sqref="G4"/>
    </sheetView>
  </sheetViews>
  <sheetFormatPr defaultRowHeight="12.75" x14ac:dyDescent="0.2"/>
  <cols>
    <col min="1" max="1" width="3.42578125" customWidth="1"/>
    <col min="2" max="2" width="13.42578125" customWidth="1"/>
    <col min="3" max="3" width="9.7109375" customWidth="1"/>
    <col min="4" max="4" width="10.85546875" customWidth="1"/>
    <col min="5" max="10" width="9.7109375" customWidth="1"/>
  </cols>
  <sheetData>
    <row r="1" spans="2:32" ht="19.899999999999999" customHeight="1" x14ac:dyDescent="0.2">
      <c r="B1" s="8"/>
    </row>
    <row r="2" spans="2:32" x14ac:dyDescent="0.2">
      <c r="B2" s="9" t="s">
        <v>16</v>
      </c>
      <c r="C2" s="58" t="s">
        <v>17</v>
      </c>
      <c r="D2" s="58"/>
      <c r="E2" s="58"/>
      <c r="F2" s="58"/>
      <c r="G2" s="58"/>
      <c r="H2" s="58"/>
      <c r="I2" s="58"/>
      <c r="J2" s="58"/>
      <c r="K2" s="16"/>
    </row>
    <row r="3" spans="2:32" ht="64.5" customHeight="1" thickBot="1" x14ac:dyDescent="0.25">
      <c r="B3" s="10" t="s">
        <v>18</v>
      </c>
      <c r="C3" s="18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8" t="s">
        <v>24</v>
      </c>
      <c r="I3" s="18" t="s">
        <v>25</v>
      </c>
      <c r="J3" s="18" t="s">
        <v>26</v>
      </c>
      <c r="K3" s="19" t="s">
        <v>27</v>
      </c>
    </row>
    <row r="4" spans="2:32" s="6" customFormat="1" x14ac:dyDescent="0.2">
      <c r="B4" s="12">
        <v>1</v>
      </c>
      <c r="C4" s="13">
        <v>2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3</v>
      </c>
      <c r="J4" s="13">
        <v>7</v>
      </c>
      <c r="K4" s="14">
        <f t="shared" ref="K4:K28" si="0">SUM(C4:J4)</f>
        <v>12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2:32" x14ac:dyDescent="0.2">
      <c r="B5" s="7">
        <v>2</v>
      </c>
      <c r="C5" s="11">
        <v>1</v>
      </c>
      <c r="D5" s="11">
        <v>1</v>
      </c>
      <c r="E5" s="11">
        <v>0</v>
      </c>
      <c r="F5" s="11">
        <v>0</v>
      </c>
      <c r="G5" s="11">
        <v>0</v>
      </c>
      <c r="H5" s="11">
        <v>0</v>
      </c>
      <c r="I5" s="11">
        <v>2</v>
      </c>
      <c r="J5" s="11">
        <v>3</v>
      </c>
      <c r="K5" s="14">
        <f t="shared" si="0"/>
        <v>7</v>
      </c>
    </row>
    <row r="6" spans="2:32" x14ac:dyDescent="0.2">
      <c r="B6" s="14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2</v>
      </c>
      <c r="K6" s="14">
        <f t="shared" si="0"/>
        <v>3</v>
      </c>
    </row>
    <row r="7" spans="2:32" x14ac:dyDescent="0.2">
      <c r="B7" s="14">
        <v>4</v>
      </c>
      <c r="C7" s="13">
        <v>1</v>
      </c>
      <c r="D7" s="13">
        <v>2</v>
      </c>
      <c r="E7" s="13">
        <v>0</v>
      </c>
      <c r="F7" s="13">
        <v>0</v>
      </c>
      <c r="G7" s="13">
        <v>1</v>
      </c>
      <c r="H7" s="13">
        <v>0</v>
      </c>
      <c r="I7" s="13">
        <v>2</v>
      </c>
      <c r="J7" s="13">
        <v>3</v>
      </c>
      <c r="K7" s="14">
        <f t="shared" si="0"/>
        <v>9</v>
      </c>
    </row>
    <row r="8" spans="2:32" x14ac:dyDescent="0.2">
      <c r="B8" s="14">
        <v>5</v>
      </c>
      <c r="C8" s="13">
        <v>1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2</v>
      </c>
      <c r="J8" s="13">
        <v>15</v>
      </c>
      <c r="K8" s="14">
        <f t="shared" si="0"/>
        <v>18</v>
      </c>
    </row>
    <row r="9" spans="2:32" x14ac:dyDescent="0.2">
      <c r="B9" s="14">
        <v>6</v>
      </c>
      <c r="C9" s="13">
        <v>3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1</v>
      </c>
      <c r="J9" s="13">
        <v>2</v>
      </c>
      <c r="K9" s="14">
        <f t="shared" si="0"/>
        <v>7</v>
      </c>
    </row>
    <row r="10" spans="2:32" x14ac:dyDescent="0.2">
      <c r="B10" s="14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4</v>
      </c>
      <c r="K10" s="14">
        <f t="shared" si="0"/>
        <v>5</v>
      </c>
    </row>
    <row r="11" spans="2:32" x14ac:dyDescent="0.2">
      <c r="B11" s="14">
        <v>8</v>
      </c>
      <c r="C11" s="13">
        <v>1</v>
      </c>
      <c r="D11" s="13">
        <v>0</v>
      </c>
      <c r="E11" s="13">
        <v>1</v>
      </c>
      <c r="F11" s="13">
        <v>1</v>
      </c>
      <c r="G11" s="13">
        <v>1</v>
      </c>
      <c r="H11" s="13">
        <v>1</v>
      </c>
      <c r="I11" s="13">
        <v>3</v>
      </c>
      <c r="J11" s="13">
        <v>5</v>
      </c>
      <c r="K11" s="14">
        <f t="shared" si="0"/>
        <v>13</v>
      </c>
    </row>
    <row r="12" spans="2:32" x14ac:dyDescent="0.2">
      <c r="B12" s="14">
        <v>9</v>
      </c>
      <c r="C12" s="13">
        <v>1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6</v>
      </c>
      <c r="J12" s="13">
        <v>10</v>
      </c>
      <c r="K12" s="14">
        <f t="shared" si="0"/>
        <v>18</v>
      </c>
    </row>
    <row r="13" spans="2:32" x14ac:dyDescent="0.2">
      <c r="B13" s="14">
        <v>10</v>
      </c>
      <c r="C13" s="13">
        <v>1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1</v>
      </c>
      <c r="J13" s="13">
        <v>4</v>
      </c>
      <c r="K13" s="14">
        <f t="shared" si="0"/>
        <v>7</v>
      </c>
    </row>
    <row r="14" spans="2:32" x14ac:dyDescent="0.2">
      <c r="B14" s="14">
        <v>11</v>
      </c>
      <c r="C14" s="13">
        <v>0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3">
        <v>0</v>
      </c>
      <c r="J14" s="13">
        <v>1</v>
      </c>
      <c r="K14" s="14">
        <f t="shared" si="0"/>
        <v>2</v>
      </c>
    </row>
    <row r="15" spans="2:32" x14ac:dyDescent="0.2">
      <c r="B15" s="14">
        <v>12</v>
      </c>
      <c r="C15" s="13">
        <v>0</v>
      </c>
      <c r="D15" s="13">
        <v>0</v>
      </c>
      <c r="E15" s="13">
        <v>0</v>
      </c>
      <c r="F15" s="13">
        <v>1</v>
      </c>
      <c r="G15" s="13">
        <v>0</v>
      </c>
      <c r="H15" s="13">
        <v>0</v>
      </c>
      <c r="I15" s="13">
        <v>3</v>
      </c>
      <c r="J15" s="13">
        <v>7</v>
      </c>
      <c r="K15" s="14">
        <f t="shared" si="0"/>
        <v>11</v>
      </c>
    </row>
    <row r="16" spans="2:32" x14ac:dyDescent="0.2">
      <c r="B16" s="14"/>
      <c r="C16" s="13"/>
      <c r="D16" s="13"/>
      <c r="E16" s="13"/>
      <c r="F16" s="13"/>
      <c r="G16" s="13"/>
      <c r="H16" s="13"/>
      <c r="I16" s="13"/>
      <c r="J16" s="13"/>
      <c r="K16" s="14"/>
    </row>
    <row r="17" spans="2:12" x14ac:dyDescent="0.2">
      <c r="B17" s="14">
        <v>14</v>
      </c>
      <c r="C17" s="13">
        <v>0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1</v>
      </c>
      <c r="J17" s="13">
        <v>2</v>
      </c>
      <c r="K17" s="14">
        <f t="shared" si="0"/>
        <v>4</v>
      </c>
    </row>
    <row r="18" spans="2:12" x14ac:dyDescent="0.2">
      <c r="B18" s="14">
        <v>15</v>
      </c>
      <c r="C18" s="13">
        <v>0</v>
      </c>
      <c r="D18" s="13">
        <v>1</v>
      </c>
      <c r="E18" s="13">
        <v>5</v>
      </c>
      <c r="F18" s="13">
        <v>0</v>
      </c>
      <c r="G18" s="13">
        <v>0</v>
      </c>
      <c r="H18" s="13">
        <v>3</v>
      </c>
      <c r="I18" s="13">
        <v>1</v>
      </c>
      <c r="J18" s="13">
        <v>5</v>
      </c>
      <c r="K18" s="14">
        <f t="shared" si="0"/>
        <v>15</v>
      </c>
    </row>
    <row r="19" spans="2:12" x14ac:dyDescent="0.2">
      <c r="B19" s="14">
        <v>16</v>
      </c>
      <c r="C19" s="13">
        <v>4</v>
      </c>
      <c r="D19" s="13">
        <v>1</v>
      </c>
      <c r="E19" s="13">
        <v>0</v>
      </c>
      <c r="F19" s="13">
        <v>0</v>
      </c>
      <c r="G19" s="13">
        <v>0</v>
      </c>
      <c r="H19" s="13">
        <v>1</v>
      </c>
      <c r="I19" s="13">
        <v>4</v>
      </c>
      <c r="J19" s="13">
        <v>5</v>
      </c>
      <c r="K19" s="14">
        <f t="shared" si="0"/>
        <v>15</v>
      </c>
    </row>
    <row r="20" spans="2:12" x14ac:dyDescent="0.2">
      <c r="B20" s="14">
        <v>17</v>
      </c>
      <c r="C20" s="13">
        <v>2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1</v>
      </c>
      <c r="J20" s="13">
        <v>2</v>
      </c>
      <c r="K20" s="14">
        <f t="shared" si="0"/>
        <v>5</v>
      </c>
    </row>
    <row r="21" spans="2:12" x14ac:dyDescent="0.2">
      <c r="B21" s="14">
        <v>18</v>
      </c>
      <c r="C21" s="13">
        <v>0</v>
      </c>
      <c r="D21" s="13">
        <v>0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2</v>
      </c>
      <c r="K21" s="14">
        <f t="shared" si="0"/>
        <v>3</v>
      </c>
    </row>
    <row r="22" spans="2:12" x14ac:dyDescent="0.2">
      <c r="B22" s="14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4</v>
      </c>
      <c r="J22" s="13">
        <v>4</v>
      </c>
      <c r="K22" s="14">
        <f t="shared" si="0"/>
        <v>8</v>
      </c>
    </row>
    <row r="23" spans="2:12" x14ac:dyDescent="0.2">
      <c r="B23" s="14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</v>
      </c>
      <c r="J23" s="13">
        <v>4</v>
      </c>
      <c r="K23" s="14">
        <f t="shared" si="0"/>
        <v>5</v>
      </c>
      <c r="L23" s="6"/>
    </row>
    <row r="24" spans="2:12" x14ac:dyDescent="0.2">
      <c r="B24" s="14">
        <v>21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0</v>
      </c>
      <c r="I24" s="13">
        <v>1</v>
      </c>
      <c r="J24" s="13">
        <v>4</v>
      </c>
      <c r="K24" s="14">
        <f t="shared" si="0"/>
        <v>6</v>
      </c>
      <c r="L24" s="6"/>
    </row>
    <row r="25" spans="2:12" x14ac:dyDescent="0.2">
      <c r="B25" s="14">
        <v>22</v>
      </c>
      <c r="C25" s="13">
        <v>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1</v>
      </c>
      <c r="J25" s="13">
        <v>2</v>
      </c>
      <c r="K25" s="14">
        <f t="shared" si="0"/>
        <v>7</v>
      </c>
    </row>
    <row r="26" spans="2:12" x14ac:dyDescent="0.2">
      <c r="B26" s="14">
        <v>23</v>
      </c>
      <c r="C26" s="13">
        <v>0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v>3</v>
      </c>
      <c r="K26" s="14">
        <f t="shared" si="0"/>
        <v>4</v>
      </c>
    </row>
    <row r="27" spans="2:12" x14ac:dyDescent="0.2">
      <c r="B27" s="14">
        <v>24</v>
      </c>
      <c r="C27" s="13">
        <v>1</v>
      </c>
      <c r="D27" s="13">
        <v>1</v>
      </c>
      <c r="E27" s="13">
        <v>3</v>
      </c>
      <c r="F27" s="13">
        <v>1</v>
      </c>
      <c r="G27" s="13">
        <v>1</v>
      </c>
      <c r="H27" s="13">
        <v>0</v>
      </c>
      <c r="I27" s="13">
        <v>1</v>
      </c>
      <c r="J27" s="13">
        <v>7</v>
      </c>
      <c r="K27" s="14">
        <f t="shared" si="0"/>
        <v>15</v>
      </c>
    </row>
    <row r="28" spans="2:12" x14ac:dyDescent="0.2">
      <c r="B28" s="15" t="s">
        <v>28</v>
      </c>
      <c r="C28" s="14">
        <f>SUM(C4:C27)</f>
        <v>22</v>
      </c>
      <c r="D28" s="14">
        <f>SUM(D4:D27)</f>
        <v>6</v>
      </c>
      <c r="E28" s="14">
        <f t="shared" ref="E28:J28" si="1">SUM(E4:E27)</f>
        <v>16</v>
      </c>
      <c r="F28" s="14">
        <f t="shared" si="1"/>
        <v>3</v>
      </c>
      <c r="G28" s="14">
        <f t="shared" si="1"/>
        <v>3</v>
      </c>
      <c r="H28" s="14">
        <f t="shared" si="1"/>
        <v>6</v>
      </c>
      <c r="I28" s="14">
        <f t="shared" si="1"/>
        <v>40</v>
      </c>
      <c r="J28" s="14">
        <f t="shared" si="1"/>
        <v>103</v>
      </c>
      <c r="K28" s="14">
        <f t="shared" si="0"/>
        <v>199</v>
      </c>
    </row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zoomScaleNormal="100" workbookViewId="0">
      <pane ySplit="3" topLeftCell="A4" activePane="bottomLeft" state="frozen"/>
      <selection activeCell="E35" sqref="E35"/>
      <selection pane="bottomLeft" activeCell="C4" sqref="C4:J27"/>
    </sheetView>
  </sheetViews>
  <sheetFormatPr defaultRowHeight="12.75" x14ac:dyDescent="0.2"/>
  <cols>
    <col min="1" max="1" width="3.42578125" customWidth="1"/>
    <col min="2" max="2" width="13.28515625" customWidth="1"/>
    <col min="3" max="10" width="9.7109375" customWidth="1"/>
  </cols>
  <sheetData>
    <row r="1" spans="2:11" ht="19.899999999999999" customHeight="1" x14ac:dyDescent="0.2">
      <c r="B1" s="8"/>
    </row>
    <row r="2" spans="2:11" x14ac:dyDescent="0.2">
      <c r="B2" s="9" t="s">
        <v>16</v>
      </c>
      <c r="C2" s="59" t="s">
        <v>29</v>
      </c>
      <c r="D2" s="58"/>
      <c r="E2" s="58"/>
      <c r="F2" s="58"/>
      <c r="G2" s="58"/>
      <c r="H2" s="58"/>
      <c r="I2" s="58"/>
      <c r="J2" s="58"/>
      <c r="K2" s="16"/>
    </row>
    <row r="3" spans="2:11" ht="69" customHeight="1" thickBot="1" x14ac:dyDescent="0.25">
      <c r="B3" s="10" t="s">
        <v>18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9" t="s">
        <v>38</v>
      </c>
    </row>
    <row r="4" spans="2:11" x14ac:dyDescent="0.2">
      <c r="B4" s="12">
        <v>1</v>
      </c>
      <c r="C4" s="13">
        <v>1</v>
      </c>
      <c r="D4" s="13">
        <v>0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0</v>
      </c>
      <c r="K4" s="7">
        <f t="shared" ref="K4:K28" si="0">SUM(C4:J4)</f>
        <v>2</v>
      </c>
    </row>
    <row r="5" spans="2:11" x14ac:dyDescent="0.2">
      <c r="B5" s="14">
        <v>2</v>
      </c>
      <c r="C5" s="13">
        <v>3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7">
        <f t="shared" si="0"/>
        <v>4</v>
      </c>
    </row>
    <row r="6" spans="2:11" x14ac:dyDescent="0.2">
      <c r="B6" s="14">
        <v>3</v>
      </c>
      <c r="C6" s="13">
        <v>2</v>
      </c>
      <c r="D6" s="13">
        <v>1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7">
        <f t="shared" si="0"/>
        <v>3</v>
      </c>
    </row>
    <row r="7" spans="2:11" x14ac:dyDescent="0.2">
      <c r="B7" s="14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1</v>
      </c>
      <c r="I7" s="13">
        <v>0</v>
      </c>
      <c r="J7" s="13">
        <v>0</v>
      </c>
      <c r="K7" s="7">
        <f t="shared" si="0"/>
        <v>1</v>
      </c>
    </row>
    <row r="8" spans="2:11" x14ac:dyDescent="0.2">
      <c r="B8" s="14">
        <v>5</v>
      </c>
      <c r="C8" s="13">
        <v>3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7">
        <f t="shared" si="0"/>
        <v>3</v>
      </c>
    </row>
    <row r="9" spans="2:11" x14ac:dyDescent="0.2">
      <c r="B9" s="14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7">
        <f t="shared" si="0"/>
        <v>0</v>
      </c>
    </row>
    <row r="10" spans="2:11" x14ac:dyDescent="0.2">
      <c r="B10" s="14">
        <v>7</v>
      </c>
      <c r="C10" s="13">
        <v>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7">
        <f t="shared" si="0"/>
        <v>3</v>
      </c>
    </row>
    <row r="11" spans="2:11" x14ac:dyDescent="0.2">
      <c r="B11" s="14">
        <v>8</v>
      </c>
      <c r="C11" s="13">
        <v>3</v>
      </c>
      <c r="D11" s="13">
        <v>2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7">
        <f t="shared" si="0"/>
        <v>6</v>
      </c>
    </row>
    <row r="12" spans="2:11" x14ac:dyDescent="0.2">
      <c r="B12" s="14">
        <v>9</v>
      </c>
      <c r="C12" s="13">
        <v>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7">
        <f t="shared" si="0"/>
        <v>2</v>
      </c>
    </row>
    <row r="13" spans="2:11" x14ac:dyDescent="0.2">
      <c r="B13" s="14">
        <v>10</v>
      </c>
      <c r="C13" s="13">
        <v>1</v>
      </c>
      <c r="D13" s="13">
        <v>1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7">
        <f t="shared" si="0"/>
        <v>2</v>
      </c>
    </row>
    <row r="14" spans="2:11" x14ac:dyDescent="0.2">
      <c r="B14" s="14">
        <v>11</v>
      </c>
      <c r="C14" s="13">
        <v>0</v>
      </c>
      <c r="D14" s="13">
        <v>0</v>
      </c>
      <c r="E14" s="13">
        <v>0</v>
      </c>
      <c r="F14" s="13">
        <v>0</v>
      </c>
      <c r="G14" s="13">
        <v>1</v>
      </c>
      <c r="H14" s="13">
        <v>0</v>
      </c>
      <c r="I14" s="13">
        <v>0</v>
      </c>
      <c r="J14" s="13">
        <v>0</v>
      </c>
      <c r="K14" s="7">
        <f t="shared" si="0"/>
        <v>1</v>
      </c>
    </row>
    <row r="15" spans="2:11" x14ac:dyDescent="0.2">
      <c r="B15" s="14">
        <v>12</v>
      </c>
      <c r="C15" s="13">
        <v>1</v>
      </c>
      <c r="D15" s="13">
        <v>0</v>
      </c>
      <c r="E15" s="13">
        <v>1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7">
        <f t="shared" si="0"/>
        <v>2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2" x14ac:dyDescent="0.2">
      <c r="B17" s="14">
        <v>14</v>
      </c>
      <c r="C17" s="13">
        <v>1</v>
      </c>
      <c r="D17" s="13">
        <v>1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7">
        <f t="shared" si="0"/>
        <v>4</v>
      </c>
    </row>
    <row r="18" spans="2:12" x14ac:dyDescent="0.2">
      <c r="B18" s="14">
        <v>15</v>
      </c>
      <c r="C18" s="13">
        <v>1</v>
      </c>
      <c r="D18" s="13">
        <v>0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7">
        <f t="shared" si="0"/>
        <v>2</v>
      </c>
    </row>
    <row r="19" spans="2:12" x14ac:dyDescent="0.2">
      <c r="B19" s="14">
        <v>16</v>
      </c>
      <c r="C19" s="13">
        <v>1</v>
      </c>
      <c r="D19" s="13">
        <v>0</v>
      </c>
      <c r="E19" s="13">
        <v>0</v>
      </c>
      <c r="F19" s="13">
        <v>0</v>
      </c>
      <c r="G19" s="13">
        <v>1</v>
      </c>
      <c r="H19" s="13">
        <v>0</v>
      </c>
      <c r="I19" s="13">
        <v>0</v>
      </c>
      <c r="J19" s="13">
        <v>1</v>
      </c>
      <c r="K19" s="7">
        <f t="shared" si="0"/>
        <v>3</v>
      </c>
    </row>
    <row r="20" spans="2:12" x14ac:dyDescent="0.2">
      <c r="B20" s="14">
        <v>17</v>
      </c>
      <c r="C20" s="13">
        <v>0</v>
      </c>
      <c r="D20" s="13">
        <v>1</v>
      </c>
      <c r="E20" s="13">
        <v>0</v>
      </c>
      <c r="F20" s="13">
        <v>0</v>
      </c>
      <c r="G20" s="13">
        <v>2</v>
      </c>
      <c r="H20" s="13">
        <v>0</v>
      </c>
      <c r="I20" s="13">
        <v>0</v>
      </c>
      <c r="J20" s="13">
        <v>0</v>
      </c>
      <c r="K20" s="7">
        <f t="shared" si="0"/>
        <v>3</v>
      </c>
    </row>
    <row r="21" spans="2:12" x14ac:dyDescent="0.2">
      <c r="B21" s="14">
        <v>18</v>
      </c>
      <c r="C21" s="13">
        <v>3</v>
      </c>
      <c r="D21" s="13">
        <v>0</v>
      </c>
      <c r="E21" s="13">
        <v>0</v>
      </c>
      <c r="F21" s="13">
        <v>1</v>
      </c>
      <c r="G21" s="13">
        <v>0</v>
      </c>
      <c r="H21" s="13">
        <v>0</v>
      </c>
      <c r="I21" s="13">
        <v>0</v>
      </c>
      <c r="J21" s="13">
        <v>0</v>
      </c>
      <c r="K21" s="7">
        <f t="shared" si="0"/>
        <v>4</v>
      </c>
    </row>
    <row r="22" spans="2:12" x14ac:dyDescent="0.2">
      <c r="B22" s="14">
        <v>19</v>
      </c>
      <c r="C22" s="13">
        <v>2</v>
      </c>
      <c r="D22" s="13">
        <v>0</v>
      </c>
      <c r="E22" s="13">
        <v>0</v>
      </c>
      <c r="F22" s="13">
        <v>0</v>
      </c>
      <c r="G22" s="13">
        <v>0</v>
      </c>
      <c r="H22" s="13">
        <v>1</v>
      </c>
      <c r="I22" s="13">
        <v>0</v>
      </c>
      <c r="J22" s="13">
        <v>0</v>
      </c>
      <c r="K22" s="7">
        <f t="shared" si="0"/>
        <v>3</v>
      </c>
    </row>
    <row r="23" spans="2:12" x14ac:dyDescent="0.2">
      <c r="B23" s="14">
        <v>20</v>
      </c>
      <c r="C23" s="13">
        <v>1</v>
      </c>
      <c r="D23" s="13">
        <v>2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7">
        <f t="shared" si="0"/>
        <v>3</v>
      </c>
      <c r="L23" s="6"/>
    </row>
    <row r="24" spans="2:12" x14ac:dyDescent="0.2">
      <c r="B24" s="14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7">
        <f t="shared" si="0"/>
        <v>0</v>
      </c>
      <c r="L24" s="6"/>
    </row>
    <row r="25" spans="2:12" x14ac:dyDescent="0.2">
      <c r="B25" s="14">
        <v>22</v>
      </c>
      <c r="C25" s="13">
        <v>1</v>
      </c>
      <c r="D25" s="13">
        <v>0</v>
      </c>
      <c r="E25" s="13">
        <v>0</v>
      </c>
      <c r="F25" s="13">
        <v>1</v>
      </c>
      <c r="G25" s="13">
        <v>0</v>
      </c>
      <c r="H25" s="13">
        <v>0</v>
      </c>
      <c r="I25" s="13">
        <v>0</v>
      </c>
      <c r="J25" s="13">
        <v>0</v>
      </c>
      <c r="K25" s="7">
        <f t="shared" si="0"/>
        <v>2</v>
      </c>
    </row>
    <row r="26" spans="2:12" x14ac:dyDescent="0.2">
      <c r="B26" s="14">
        <v>23</v>
      </c>
      <c r="C26" s="13">
        <v>3</v>
      </c>
      <c r="D26" s="13">
        <v>2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7">
        <f t="shared" si="0"/>
        <v>5</v>
      </c>
    </row>
    <row r="27" spans="2:12" x14ac:dyDescent="0.2">
      <c r="B27" s="14">
        <v>24</v>
      </c>
      <c r="C27" s="13">
        <v>5</v>
      </c>
      <c r="D27" s="13">
        <v>3</v>
      </c>
      <c r="E27" s="13">
        <v>1</v>
      </c>
      <c r="F27" s="13">
        <v>0</v>
      </c>
      <c r="G27" s="13">
        <v>1</v>
      </c>
      <c r="H27" s="13">
        <v>0</v>
      </c>
      <c r="I27" s="13">
        <v>0</v>
      </c>
      <c r="J27" s="13">
        <v>0</v>
      </c>
      <c r="K27" s="7">
        <f t="shared" si="0"/>
        <v>10</v>
      </c>
    </row>
    <row r="28" spans="2:12" x14ac:dyDescent="0.2">
      <c r="B28" s="15" t="s">
        <v>28</v>
      </c>
      <c r="C28" s="14">
        <f t="shared" ref="C28:J28" si="1">SUM(C4:C27)</f>
        <v>37</v>
      </c>
      <c r="D28" s="14">
        <f t="shared" si="1"/>
        <v>13</v>
      </c>
      <c r="E28" s="14">
        <f t="shared" si="1"/>
        <v>3</v>
      </c>
      <c r="F28" s="14">
        <f t="shared" si="1"/>
        <v>5</v>
      </c>
      <c r="G28" s="14">
        <f t="shared" si="1"/>
        <v>6</v>
      </c>
      <c r="H28" s="14">
        <f t="shared" si="1"/>
        <v>3</v>
      </c>
      <c r="I28" s="14">
        <f t="shared" si="1"/>
        <v>0</v>
      </c>
      <c r="J28" s="14">
        <f t="shared" si="1"/>
        <v>1</v>
      </c>
      <c r="K28" s="7">
        <f t="shared" si="0"/>
        <v>68</v>
      </c>
    </row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zoomScaleNormal="100" workbookViewId="0">
      <pane ySplit="3" topLeftCell="A4" activePane="bottomLeft" state="frozen"/>
      <selection activeCell="E35" sqref="E35"/>
      <selection pane="bottomLeft" activeCell="C5" sqref="C5"/>
    </sheetView>
  </sheetViews>
  <sheetFormatPr defaultRowHeight="12.75" x14ac:dyDescent="0.2"/>
  <cols>
    <col min="1" max="1" width="3.42578125" customWidth="1"/>
    <col min="2" max="2" width="12.7109375" customWidth="1"/>
    <col min="3" max="3" width="12" customWidth="1"/>
    <col min="4" max="6" width="9.7109375" customWidth="1"/>
    <col min="7" max="7" width="10.28515625" customWidth="1"/>
    <col min="8" max="10" width="9.7109375" customWidth="1"/>
    <col min="11" max="11" width="9.7109375" bestFit="1" customWidth="1"/>
    <col min="12" max="12" width="9.42578125" customWidth="1"/>
  </cols>
  <sheetData>
    <row r="1" spans="2:11" ht="19.899999999999999" customHeight="1" x14ac:dyDescent="0.2">
      <c r="B1" s="8"/>
    </row>
    <row r="2" spans="2:11" x14ac:dyDescent="0.2">
      <c r="B2" s="9" t="s">
        <v>16</v>
      </c>
      <c r="C2" s="59" t="s">
        <v>39</v>
      </c>
      <c r="D2" s="58"/>
      <c r="E2" s="58"/>
      <c r="F2" s="58"/>
      <c r="G2" s="58"/>
      <c r="H2" s="58"/>
      <c r="I2" s="58"/>
      <c r="J2" s="58"/>
      <c r="K2" s="16"/>
    </row>
    <row r="3" spans="2:11" ht="63.75" customHeight="1" thickBot="1" x14ac:dyDescent="0.25">
      <c r="B3" s="10" t="s">
        <v>18</v>
      </c>
      <c r="C3" s="18" t="s">
        <v>40</v>
      </c>
      <c r="D3" s="48" t="s">
        <v>41</v>
      </c>
      <c r="E3" s="18" t="s">
        <v>42</v>
      </c>
      <c r="F3" s="18" t="s">
        <v>43</v>
      </c>
      <c r="G3" s="18" t="s">
        <v>44</v>
      </c>
      <c r="H3" s="18" t="s">
        <v>45</v>
      </c>
      <c r="I3" s="18" t="s">
        <v>46</v>
      </c>
      <c r="J3" s="18" t="s">
        <v>47</v>
      </c>
      <c r="K3" s="18" t="s">
        <v>27</v>
      </c>
    </row>
    <row r="4" spans="2:11" x14ac:dyDescent="0.2">
      <c r="B4" s="12">
        <v>1</v>
      </c>
      <c r="C4" s="13">
        <v>3</v>
      </c>
      <c r="D4" s="13">
        <v>2</v>
      </c>
      <c r="E4" s="13">
        <v>0</v>
      </c>
      <c r="F4" s="13">
        <v>1</v>
      </c>
      <c r="G4" s="13">
        <v>2</v>
      </c>
      <c r="H4" s="13">
        <v>1</v>
      </c>
      <c r="I4" s="13">
        <v>12</v>
      </c>
      <c r="J4" s="13">
        <v>1</v>
      </c>
      <c r="K4" s="7">
        <f t="shared" ref="K4:K28" si="0">SUM(C4:J4)</f>
        <v>22</v>
      </c>
    </row>
    <row r="5" spans="2:11" x14ac:dyDescent="0.2">
      <c r="B5" s="14">
        <v>2</v>
      </c>
      <c r="C5" s="13">
        <v>2</v>
      </c>
      <c r="D5" s="13">
        <v>4</v>
      </c>
      <c r="E5" s="13">
        <v>0</v>
      </c>
      <c r="F5" s="13">
        <v>0</v>
      </c>
      <c r="G5" s="13">
        <v>0</v>
      </c>
      <c r="H5" s="13">
        <v>1</v>
      </c>
      <c r="I5" s="13">
        <v>11</v>
      </c>
      <c r="J5" s="13">
        <v>2</v>
      </c>
      <c r="K5" s="7">
        <f t="shared" si="0"/>
        <v>20</v>
      </c>
    </row>
    <row r="6" spans="2:11" x14ac:dyDescent="0.2">
      <c r="B6" s="14">
        <v>3</v>
      </c>
      <c r="C6" s="13">
        <v>7</v>
      </c>
      <c r="D6" s="13">
        <v>1</v>
      </c>
      <c r="E6" s="13">
        <v>3</v>
      </c>
      <c r="F6" s="13">
        <v>2</v>
      </c>
      <c r="G6" s="13">
        <v>8</v>
      </c>
      <c r="H6" s="13">
        <v>0</v>
      </c>
      <c r="I6" s="13">
        <v>26</v>
      </c>
      <c r="J6" s="13">
        <v>0</v>
      </c>
      <c r="K6" s="7">
        <f t="shared" si="0"/>
        <v>47</v>
      </c>
    </row>
    <row r="7" spans="2:11" x14ac:dyDescent="0.2">
      <c r="B7" s="14">
        <v>4</v>
      </c>
      <c r="C7" s="13">
        <v>5</v>
      </c>
      <c r="D7" s="13">
        <v>4</v>
      </c>
      <c r="E7" s="13">
        <v>0</v>
      </c>
      <c r="F7" s="13">
        <v>2</v>
      </c>
      <c r="G7" s="13">
        <v>1</v>
      </c>
      <c r="H7" s="13">
        <v>0</v>
      </c>
      <c r="I7" s="13">
        <v>9</v>
      </c>
      <c r="J7" s="13">
        <v>1</v>
      </c>
      <c r="K7" s="7">
        <f t="shared" si="0"/>
        <v>22</v>
      </c>
    </row>
    <row r="8" spans="2:11" x14ac:dyDescent="0.2">
      <c r="B8" s="14">
        <v>5</v>
      </c>
      <c r="C8" s="13">
        <v>11</v>
      </c>
      <c r="D8" s="13">
        <v>2</v>
      </c>
      <c r="E8" s="13">
        <v>0</v>
      </c>
      <c r="F8" s="13">
        <v>1</v>
      </c>
      <c r="G8" s="13">
        <v>5</v>
      </c>
      <c r="H8" s="13">
        <v>1</v>
      </c>
      <c r="I8" s="13">
        <v>20</v>
      </c>
      <c r="J8" s="13">
        <v>4</v>
      </c>
      <c r="K8" s="7">
        <f t="shared" si="0"/>
        <v>44</v>
      </c>
    </row>
    <row r="9" spans="2:11" x14ac:dyDescent="0.2">
      <c r="B9" s="14">
        <v>6</v>
      </c>
      <c r="C9" s="13">
        <v>4</v>
      </c>
      <c r="D9" s="13">
        <v>0</v>
      </c>
      <c r="E9" s="13">
        <v>0</v>
      </c>
      <c r="F9" s="13">
        <v>0</v>
      </c>
      <c r="G9" s="13">
        <v>3</v>
      </c>
      <c r="H9" s="13">
        <v>0</v>
      </c>
      <c r="I9" s="13">
        <v>17</v>
      </c>
      <c r="J9" s="13">
        <v>1</v>
      </c>
      <c r="K9" s="7">
        <f t="shared" si="0"/>
        <v>25</v>
      </c>
    </row>
    <row r="10" spans="2:11" x14ac:dyDescent="0.2">
      <c r="B10" s="14">
        <v>7</v>
      </c>
      <c r="C10" s="13">
        <v>11</v>
      </c>
      <c r="D10" s="13">
        <v>1</v>
      </c>
      <c r="E10" s="13">
        <v>0</v>
      </c>
      <c r="F10" s="13">
        <v>3</v>
      </c>
      <c r="G10" s="13">
        <v>0</v>
      </c>
      <c r="H10" s="13">
        <v>1</v>
      </c>
      <c r="I10" s="13">
        <v>21</v>
      </c>
      <c r="J10" s="13">
        <v>0</v>
      </c>
      <c r="K10" s="7">
        <f t="shared" si="0"/>
        <v>37</v>
      </c>
    </row>
    <row r="11" spans="2:11" x14ac:dyDescent="0.2">
      <c r="B11" s="14">
        <v>8</v>
      </c>
      <c r="C11" s="13">
        <v>9</v>
      </c>
      <c r="D11" s="13">
        <v>6</v>
      </c>
      <c r="E11" s="13">
        <v>2</v>
      </c>
      <c r="F11" s="13">
        <v>0</v>
      </c>
      <c r="G11" s="13">
        <v>3</v>
      </c>
      <c r="H11" s="13">
        <v>0</v>
      </c>
      <c r="I11" s="13">
        <v>20</v>
      </c>
      <c r="J11" s="13">
        <v>1</v>
      </c>
      <c r="K11" s="7">
        <f t="shared" si="0"/>
        <v>41</v>
      </c>
    </row>
    <row r="12" spans="2:11" x14ac:dyDescent="0.2">
      <c r="B12" s="14">
        <v>9</v>
      </c>
      <c r="C12" s="13">
        <v>8</v>
      </c>
      <c r="D12" s="13">
        <v>2</v>
      </c>
      <c r="E12" s="13">
        <v>0</v>
      </c>
      <c r="F12" s="13">
        <v>0</v>
      </c>
      <c r="G12" s="13">
        <v>3</v>
      </c>
      <c r="H12" s="13">
        <v>0</v>
      </c>
      <c r="I12" s="13">
        <v>18</v>
      </c>
      <c r="J12" s="13">
        <v>2</v>
      </c>
      <c r="K12" s="7">
        <f t="shared" si="0"/>
        <v>33</v>
      </c>
    </row>
    <row r="13" spans="2:11" x14ac:dyDescent="0.2">
      <c r="B13" s="14">
        <v>10</v>
      </c>
      <c r="C13" s="13">
        <v>6</v>
      </c>
      <c r="D13" s="13">
        <v>0</v>
      </c>
      <c r="E13" s="13">
        <v>0</v>
      </c>
      <c r="F13" s="13">
        <v>0</v>
      </c>
      <c r="G13" s="13">
        <v>7</v>
      </c>
      <c r="H13" s="13">
        <v>0</v>
      </c>
      <c r="I13" s="13">
        <v>21</v>
      </c>
      <c r="J13" s="13">
        <v>2</v>
      </c>
      <c r="K13" s="7">
        <f t="shared" si="0"/>
        <v>36</v>
      </c>
    </row>
    <row r="14" spans="2:11" x14ac:dyDescent="0.2">
      <c r="B14" s="14">
        <v>11</v>
      </c>
      <c r="C14" s="13">
        <v>9</v>
      </c>
      <c r="D14" s="13">
        <v>4</v>
      </c>
      <c r="E14" s="13">
        <v>0</v>
      </c>
      <c r="F14" s="13">
        <v>1</v>
      </c>
      <c r="G14" s="13">
        <v>2</v>
      </c>
      <c r="H14" s="13">
        <v>0</v>
      </c>
      <c r="I14" s="13">
        <v>23</v>
      </c>
      <c r="J14" s="13">
        <v>1</v>
      </c>
      <c r="K14" s="7">
        <f t="shared" si="0"/>
        <v>40</v>
      </c>
    </row>
    <row r="15" spans="2:11" x14ac:dyDescent="0.2">
      <c r="B15" s="14">
        <v>12</v>
      </c>
      <c r="C15" s="13">
        <v>6</v>
      </c>
      <c r="D15" s="13">
        <v>1</v>
      </c>
      <c r="E15" s="13">
        <v>0</v>
      </c>
      <c r="F15" s="13">
        <v>0</v>
      </c>
      <c r="G15" s="13">
        <v>1</v>
      </c>
      <c r="H15" s="13">
        <v>1</v>
      </c>
      <c r="I15" s="13">
        <v>14</v>
      </c>
      <c r="J15" s="13">
        <v>1</v>
      </c>
      <c r="K15" s="7">
        <f t="shared" si="0"/>
        <v>24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2" x14ac:dyDescent="0.2">
      <c r="B17" s="14">
        <v>14</v>
      </c>
      <c r="C17" s="13">
        <v>6</v>
      </c>
      <c r="D17" s="13">
        <v>5</v>
      </c>
      <c r="E17" s="13">
        <v>0</v>
      </c>
      <c r="F17" s="13">
        <v>2</v>
      </c>
      <c r="G17" s="13">
        <v>4</v>
      </c>
      <c r="H17" s="13">
        <v>0</v>
      </c>
      <c r="I17" s="13">
        <v>16</v>
      </c>
      <c r="J17" s="13">
        <v>4</v>
      </c>
      <c r="K17" s="7">
        <f t="shared" si="0"/>
        <v>37</v>
      </c>
    </row>
    <row r="18" spans="2:12" x14ac:dyDescent="0.2">
      <c r="B18" s="14">
        <v>15</v>
      </c>
      <c r="C18" s="13">
        <v>3</v>
      </c>
      <c r="D18" s="13">
        <v>1</v>
      </c>
      <c r="E18" s="13">
        <v>1</v>
      </c>
      <c r="F18" s="13">
        <v>2</v>
      </c>
      <c r="G18" s="13">
        <v>1</v>
      </c>
      <c r="H18" s="13">
        <v>1</v>
      </c>
      <c r="I18" s="13">
        <v>17</v>
      </c>
      <c r="J18" s="13">
        <v>0</v>
      </c>
      <c r="K18" s="7">
        <f t="shared" si="0"/>
        <v>26</v>
      </c>
    </row>
    <row r="19" spans="2:12" x14ac:dyDescent="0.2">
      <c r="B19" s="14">
        <v>16</v>
      </c>
      <c r="C19" s="13">
        <v>2</v>
      </c>
      <c r="D19" s="13">
        <v>1</v>
      </c>
      <c r="E19" s="13">
        <v>1</v>
      </c>
      <c r="F19" s="13">
        <v>1</v>
      </c>
      <c r="G19" s="13">
        <v>2</v>
      </c>
      <c r="H19" s="13">
        <v>1</v>
      </c>
      <c r="I19" s="13">
        <v>13</v>
      </c>
      <c r="J19" s="13">
        <v>1</v>
      </c>
      <c r="K19" s="7">
        <f t="shared" si="0"/>
        <v>22</v>
      </c>
    </row>
    <row r="20" spans="2:12" x14ac:dyDescent="0.2">
      <c r="B20" s="14">
        <v>17</v>
      </c>
      <c r="C20" s="13">
        <v>6</v>
      </c>
      <c r="D20" s="13">
        <v>3</v>
      </c>
      <c r="E20" s="13">
        <v>0</v>
      </c>
      <c r="F20" s="13">
        <v>1</v>
      </c>
      <c r="G20" s="13">
        <v>0</v>
      </c>
      <c r="H20" s="13">
        <v>0</v>
      </c>
      <c r="I20" s="13">
        <v>12</v>
      </c>
      <c r="J20" s="13">
        <v>2</v>
      </c>
      <c r="K20" s="7">
        <f t="shared" si="0"/>
        <v>24</v>
      </c>
    </row>
    <row r="21" spans="2:12" x14ac:dyDescent="0.2">
      <c r="B21" s="14">
        <v>18</v>
      </c>
      <c r="C21" s="13">
        <v>9</v>
      </c>
      <c r="D21" s="13">
        <v>2</v>
      </c>
      <c r="E21" s="13">
        <v>1</v>
      </c>
      <c r="F21" s="13">
        <v>0</v>
      </c>
      <c r="G21" s="13">
        <v>2</v>
      </c>
      <c r="H21" s="13">
        <v>1</v>
      </c>
      <c r="I21" s="13">
        <v>10</v>
      </c>
      <c r="J21" s="13">
        <v>1</v>
      </c>
      <c r="K21" s="7">
        <f t="shared" si="0"/>
        <v>26</v>
      </c>
    </row>
    <row r="22" spans="2:12" x14ac:dyDescent="0.2">
      <c r="B22" s="14">
        <v>19</v>
      </c>
      <c r="C22" s="13">
        <v>1</v>
      </c>
      <c r="D22" s="13">
        <v>0</v>
      </c>
      <c r="E22" s="13">
        <v>0</v>
      </c>
      <c r="F22" s="13">
        <v>0</v>
      </c>
      <c r="G22" s="13">
        <v>4</v>
      </c>
      <c r="H22" s="13">
        <v>0</v>
      </c>
      <c r="I22" s="13">
        <v>5</v>
      </c>
      <c r="J22" s="13">
        <v>1</v>
      </c>
      <c r="K22" s="7">
        <f t="shared" si="0"/>
        <v>11</v>
      </c>
    </row>
    <row r="23" spans="2:12" x14ac:dyDescent="0.2">
      <c r="B23" s="14">
        <v>20</v>
      </c>
      <c r="C23" s="13">
        <v>4</v>
      </c>
      <c r="D23" s="13">
        <v>2</v>
      </c>
      <c r="E23" s="13">
        <v>0</v>
      </c>
      <c r="F23" s="13">
        <v>0</v>
      </c>
      <c r="G23" s="13">
        <v>4</v>
      </c>
      <c r="H23" s="13">
        <v>0</v>
      </c>
      <c r="I23" s="13">
        <v>8</v>
      </c>
      <c r="J23" s="13">
        <v>1</v>
      </c>
      <c r="K23" s="7">
        <f t="shared" si="0"/>
        <v>19</v>
      </c>
    </row>
    <row r="24" spans="2:12" x14ac:dyDescent="0.2">
      <c r="B24" s="14">
        <v>21</v>
      </c>
      <c r="C24" s="13">
        <v>4</v>
      </c>
      <c r="D24" s="13">
        <v>2</v>
      </c>
      <c r="E24" s="13">
        <v>2</v>
      </c>
      <c r="F24" s="13">
        <v>2</v>
      </c>
      <c r="G24" s="13">
        <v>1</v>
      </c>
      <c r="H24" s="13">
        <v>0</v>
      </c>
      <c r="I24" s="13">
        <v>20</v>
      </c>
      <c r="J24" s="13">
        <v>3</v>
      </c>
      <c r="K24" s="7">
        <f t="shared" si="0"/>
        <v>34</v>
      </c>
      <c r="L24" s="6"/>
    </row>
    <row r="25" spans="2:12" x14ac:dyDescent="0.2">
      <c r="B25" s="14">
        <v>22</v>
      </c>
      <c r="C25" s="13">
        <v>8</v>
      </c>
      <c r="D25" s="13">
        <v>6</v>
      </c>
      <c r="E25" s="13">
        <v>1</v>
      </c>
      <c r="F25" s="13">
        <v>0</v>
      </c>
      <c r="G25" s="13">
        <v>1</v>
      </c>
      <c r="H25" s="13">
        <v>0</v>
      </c>
      <c r="I25" s="13">
        <v>21</v>
      </c>
      <c r="J25" s="13">
        <v>3</v>
      </c>
      <c r="K25" s="7">
        <f t="shared" si="0"/>
        <v>40</v>
      </c>
    </row>
    <row r="26" spans="2:12" x14ac:dyDescent="0.2">
      <c r="B26" s="14">
        <v>23</v>
      </c>
      <c r="C26" s="13">
        <v>15</v>
      </c>
      <c r="D26" s="13">
        <v>3</v>
      </c>
      <c r="E26" s="13">
        <v>1</v>
      </c>
      <c r="F26" s="13">
        <v>1</v>
      </c>
      <c r="G26" s="13">
        <v>0</v>
      </c>
      <c r="H26" s="13">
        <v>0</v>
      </c>
      <c r="I26" s="13">
        <v>15</v>
      </c>
      <c r="J26" s="13">
        <v>2</v>
      </c>
      <c r="K26" s="7">
        <f t="shared" si="0"/>
        <v>37</v>
      </c>
    </row>
    <row r="27" spans="2:12" x14ac:dyDescent="0.2">
      <c r="B27" s="14">
        <v>24</v>
      </c>
      <c r="C27" s="13">
        <v>14</v>
      </c>
      <c r="D27" s="13">
        <v>3</v>
      </c>
      <c r="E27" s="13">
        <v>0</v>
      </c>
      <c r="F27" s="13">
        <v>1</v>
      </c>
      <c r="G27" s="13">
        <v>0</v>
      </c>
      <c r="H27" s="13">
        <v>0</v>
      </c>
      <c r="I27" s="13">
        <v>9</v>
      </c>
      <c r="J27" s="13">
        <v>2</v>
      </c>
      <c r="K27" s="7">
        <f t="shared" si="0"/>
        <v>29</v>
      </c>
    </row>
    <row r="28" spans="2:12" x14ac:dyDescent="0.2">
      <c r="B28" s="15" t="s">
        <v>28</v>
      </c>
      <c r="C28" s="14">
        <f t="shared" ref="C28:J28" si="1">SUM(C4:C27)</f>
        <v>153</v>
      </c>
      <c r="D28" s="14">
        <f t="shared" si="1"/>
        <v>55</v>
      </c>
      <c r="E28" s="14">
        <f t="shared" si="1"/>
        <v>12</v>
      </c>
      <c r="F28" s="14">
        <f t="shared" si="1"/>
        <v>20</v>
      </c>
      <c r="G28" s="14">
        <f t="shared" si="1"/>
        <v>54</v>
      </c>
      <c r="H28" s="14">
        <f t="shared" si="1"/>
        <v>8</v>
      </c>
      <c r="I28" s="14">
        <f t="shared" si="1"/>
        <v>358</v>
      </c>
      <c r="J28" s="14">
        <f t="shared" si="1"/>
        <v>36</v>
      </c>
      <c r="K28" s="7">
        <f t="shared" si="0"/>
        <v>696</v>
      </c>
    </row>
    <row r="32" spans="2:1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zoomScaleNormal="100" workbookViewId="0">
      <pane ySplit="3" topLeftCell="A4" activePane="bottomLeft" state="frozen"/>
      <selection activeCell="E35" sqref="E35"/>
      <selection pane="bottomLeft" activeCell="B16" sqref="B16"/>
    </sheetView>
  </sheetViews>
  <sheetFormatPr defaultRowHeight="12.75" x14ac:dyDescent="0.2"/>
  <cols>
    <col min="1" max="1" width="3.42578125" customWidth="1"/>
    <col min="2" max="2" width="13.7109375" customWidth="1"/>
    <col min="3" max="4" width="9.7109375" customWidth="1"/>
    <col min="5" max="5" width="13.42578125" customWidth="1"/>
    <col min="6" max="6" width="9.7109375" customWidth="1"/>
    <col min="7" max="7" width="11.140625" customWidth="1"/>
    <col min="8" max="8" width="11.7109375" customWidth="1"/>
    <col min="9" max="10" width="9.7109375" customWidth="1"/>
    <col min="22" max="22" width="10.140625" customWidth="1"/>
  </cols>
  <sheetData>
    <row r="1" spans="2:11" ht="19.899999999999999" customHeight="1" x14ac:dyDescent="0.2">
      <c r="B1" s="8"/>
    </row>
    <row r="2" spans="2:11" x14ac:dyDescent="0.2">
      <c r="B2" s="9" t="s">
        <v>16</v>
      </c>
      <c r="C2" s="59" t="s">
        <v>48</v>
      </c>
      <c r="D2" s="58"/>
      <c r="E2" s="58"/>
      <c r="F2" s="58"/>
      <c r="G2" s="58"/>
      <c r="H2" s="58"/>
      <c r="I2" s="58"/>
      <c r="J2" s="58"/>
      <c r="K2" s="16"/>
    </row>
    <row r="3" spans="2:11" ht="63" customHeight="1" thickBot="1" x14ac:dyDescent="0.25">
      <c r="B3" s="10" t="s">
        <v>18</v>
      </c>
      <c r="C3" s="18" t="s">
        <v>49</v>
      </c>
      <c r="D3" s="18" t="s">
        <v>50</v>
      </c>
      <c r="E3" s="18" t="s">
        <v>51</v>
      </c>
      <c r="F3" s="18" t="s">
        <v>52</v>
      </c>
      <c r="G3" s="18" t="s">
        <v>53</v>
      </c>
      <c r="H3" s="18" t="s">
        <v>54</v>
      </c>
      <c r="I3" s="18" t="s">
        <v>55</v>
      </c>
      <c r="J3" s="18" t="s">
        <v>56</v>
      </c>
      <c r="K3" s="17" t="s">
        <v>27</v>
      </c>
    </row>
    <row r="4" spans="2:11" x14ac:dyDescent="0.2">
      <c r="B4" s="12">
        <v>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7">
        <f t="shared" ref="K4:K28" si="0">SUM(C4:J4)</f>
        <v>0</v>
      </c>
    </row>
    <row r="5" spans="2:11" x14ac:dyDescent="0.2">
      <c r="B5" s="14">
        <v>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7">
        <f t="shared" si="0"/>
        <v>0</v>
      </c>
    </row>
    <row r="6" spans="2:11" x14ac:dyDescent="0.2">
      <c r="B6" s="14">
        <v>3</v>
      </c>
      <c r="C6" s="13">
        <v>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7">
        <f t="shared" si="0"/>
        <v>1</v>
      </c>
    </row>
    <row r="7" spans="2:11" x14ac:dyDescent="0.2">
      <c r="B7" s="14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7">
        <f t="shared" si="0"/>
        <v>0</v>
      </c>
    </row>
    <row r="8" spans="2:11" x14ac:dyDescent="0.2">
      <c r="B8" s="14">
        <v>5</v>
      </c>
      <c r="C8" s="13">
        <v>1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7">
        <f t="shared" si="0"/>
        <v>2</v>
      </c>
    </row>
    <row r="9" spans="2:11" x14ac:dyDescent="0.2">
      <c r="B9" s="14">
        <v>6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7">
        <f t="shared" si="0"/>
        <v>1</v>
      </c>
    </row>
    <row r="10" spans="2:11" x14ac:dyDescent="0.2">
      <c r="B10" s="14">
        <v>7</v>
      </c>
      <c r="C10" s="13">
        <v>1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1</v>
      </c>
      <c r="K10" s="7">
        <f t="shared" si="0"/>
        <v>2</v>
      </c>
    </row>
    <row r="11" spans="2:11" x14ac:dyDescent="0.2">
      <c r="B11" s="14">
        <v>8</v>
      </c>
      <c r="C11" s="13">
        <v>0</v>
      </c>
      <c r="D11" s="13">
        <v>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7">
        <f t="shared" si="0"/>
        <v>1</v>
      </c>
    </row>
    <row r="12" spans="2:11" x14ac:dyDescent="0.2">
      <c r="B12" s="14">
        <v>9</v>
      </c>
      <c r="C12" s="13">
        <v>0</v>
      </c>
      <c r="D12" s="13">
        <v>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7">
        <f t="shared" si="0"/>
        <v>2</v>
      </c>
    </row>
    <row r="13" spans="2:11" x14ac:dyDescent="0.2">
      <c r="B13" s="14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7">
        <f t="shared" si="0"/>
        <v>0</v>
      </c>
    </row>
    <row r="14" spans="2:11" x14ac:dyDescent="0.2">
      <c r="B14" s="14">
        <v>11</v>
      </c>
      <c r="C14" s="13">
        <v>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7">
        <f t="shared" si="0"/>
        <v>1</v>
      </c>
    </row>
    <row r="15" spans="2:11" x14ac:dyDescent="0.2">
      <c r="B15" s="14">
        <v>12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7">
        <f t="shared" si="0"/>
        <v>0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2" x14ac:dyDescent="0.2">
      <c r="B17" s="14">
        <v>14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7">
        <f t="shared" si="0"/>
        <v>0</v>
      </c>
    </row>
    <row r="18" spans="2:12" x14ac:dyDescent="0.2">
      <c r="B18" s="14">
        <v>15</v>
      </c>
      <c r="C18" s="13">
        <v>1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7">
        <f t="shared" si="0"/>
        <v>1</v>
      </c>
    </row>
    <row r="19" spans="2:12" x14ac:dyDescent="0.2">
      <c r="B19" s="14">
        <v>16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1</v>
      </c>
      <c r="K19" s="7">
        <f t="shared" si="0"/>
        <v>1</v>
      </c>
    </row>
    <row r="20" spans="2:12" x14ac:dyDescent="0.2">
      <c r="B20" s="14">
        <v>17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1</v>
      </c>
      <c r="K20" s="7">
        <f t="shared" si="0"/>
        <v>1</v>
      </c>
    </row>
    <row r="21" spans="2:12" x14ac:dyDescent="0.2">
      <c r="B21" s="14">
        <v>18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2</v>
      </c>
      <c r="K21" s="7">
        <f t="shared" si="0"/>
        <v>2</v>
      </c>
    </row>
    <row r="22" spans="2:12" x14ac:dyDescent="0.2">
      <c r="B22" s="14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1</v>
      </c>
      <c r="K22" s="7">
        <f t="shared" si="0"/>
        <v>1</v>
      </c>
    </row>
    <row r="23" spans="2:12" x14ac:dyDescent="0.2">
      <c r="B23" s="14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1</v>
      </c>
      <c r="H23" s="13">
        <v>0</v>
      </c>
      <c r="I23" s="13">
        <v>0</v>
      </c>
      <c r="J23" s="13">
        <v>0</v>
      </c>
      <c r="K23" s="7">
        <f t="shared" si="0"/>
        <v>1</v>
      </c>
      <c r="L23" s="6"/>
    </row>
    <row r="24" spans="2:12" x14ac:dyDescent="0.2">
      <c r="B24" s="14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1</v>
      </c>
      <c r="K24" s="7">
        <f t="shared" si="0"/>
        <v>1</v>
      </c>
      <c r="L24" s="6"/>
    </row>
    <row r="25" spans="2:12" x14ac:dyDescent="0.2">
      <c r="B25" s="14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2</v>
      </c>
      <c r="K25" s="7">
        <f t="shared" si="0"/>
        <v>2</v>
      </c>
    </row>
    <row r="26" spans="2:12" x14ac:dyDescent="0.2">
      <c r="B26" s="14">
        <v>23</v>
      </c>
      <c r="C26" s="13">
        <v>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7">
        <f t="shared" si="0"/>
        <v>1</v>
      </c>
    </row>
    <row r="27" spans="2:12" x14ac:dyDescent="0.2">
      <c r="B27" s="14">
        <v>24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2</v>
      </c>
      <c r="K27" s="7">
        <f t="shared" si="0"/>
        <v>2</v>
      </c>
    </row>
    <row r="28" spans="2:12" x14ac:dyDescent="0.2">
      <c r="B28" s="15" t="s">
        <v>28</v>
      </c>
      <c r="C28" s="14">
        <f t="shared" ref="C28:J28" si="1">SUM(C4:C27)</f>
        <v>6</v>
      </c>
      <c r="D28" s="14">
        <f t="shared" si="1"/>
        <v>2</v>
      </c>
      <c r="E28" s="14">
        <f t="shared" si="1"/>
        <v>0</v>
      </c>
      <c r="F28" s="14">
        <f t="shared" si="1"/>
        <v>0</v>
      </c>
      <c r="G28" s="14">
        <f t="shared" si="1"/>
        <v>2</v>
      </c>
      <c r="H28" s="14">
        <f t="shared" si="1"/>
        <v>0</v>
      </c>
      <c r="I28" s="14">
        <f t="shared" si="1"/>
        <v>0</v>
      </c>
      <c r="J28" s="14">
        <f t="shared" si="1"/>
        <v>13</v>
      </c>
      <c r="K28" s="7">
        <f t="shared" si="0"/>
        <v>23</v>
      </c>
    </row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zoomScaleNormal="100" workbookViewId="0">
      <pane ySplit="3" topLeftCell="A4" activePane="bottomLeft" state="frozen"/>
      <selection activeCell="E35" sqref="E35"/>
      <selection pane="bottomLeft" activeCell="C3" sqref="C3:J3"/>
    </sheetView>
  </sheetViews>
  <sheetFormatPr defaultRowHeight="12.75" x14ac:dyDescent="0.2"/>
  <cols>
    <col min="1" max="1" width="3.42578125" customWidth="1"/>
    <col min="2" max="2" width="13.7109375" customWidth="1"/>
    <col min="3" max="3" width="9.7109375" customWidth="1"/>
    <col min="4" max="4" width="12.7109375" customWidth="1"/>
    <col min="5" max="5" width="12.28515625" customWidth="1"/>
    <col min="6" max="9" width="9.7109375" customWidth="1"/>
    <col min="10" max="10" width="10.5703125" customWidth="1"/>
    <col min="11" max="11" width="10.7109375" customWidth="1"/>
  </cols>
  <sheetData>
    <row r="1" spans="2:11" ht="12.75" customHeight="1" x14ac:dyDescent="0.2">
      <c r="B1" s="8"/>
    </row>
    <row r="2" spans="2:11" x14ac:dyDescent="0.2">
      <c r="B2" s="9" t="s">
        <v>16</v>
      </c>
      <c r="C2" s="59" t="s">
        <v>57</v>
      </c>
      <c r="D2" s="58"/>
      <c r="E2" s="58"/>
      <c r="F2" s="58"/>
      <c r="G2" s="58"/>
      <c r="H2" s="58"/>
      <c r="I2" s="58"/>
      <c r="J2" s="58"/>
      <c r="K2" s="16"/>
    </row>
    <row r="3" spans="2:11" s="20" customFormat="1" ht="66.75" customHeight="1" thickBot="1" x14ac:dyDescent="0.25">
      <c r="B3" s="10" t="s">
        <v>18</v>
      </c>
      <c r="C3" s="18" t="s">
        <v>58</v>
      </c>
      <c r="D3" s="18" t="s">
        <v>59</v>
      </c>
      <c r="E3" s="18" t="s">
        <v>60</v>
      </c>
      <c r="F3" s="18" t="s">
        <v>61</v>
      </c>
      <c r="G3" s="18" t="s">
        <v>62</v>
      </c>
      <c r="H3" s="18" t="s">
        <v>63</v>
      </c>
      <c r="I3" s="18" t="s">
        <v>64</v>
      </c>
      <c r="J3" s="18" t="s">
        <v>65</v>
      </c>
      <c r="K3" s="19" t="s">
        <v>66</v>
      </c>
    </row>
    <row r="4" spans="2:11" x14ac:dyDescent="0.2">
      <c r="B4" s="12">
        <v>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7">
        <f t="shared" ref="K4:K28" si="0">SUM(C4:J4)</f>
        <v>0</v>
      </c>
    </row>
    <row r="5" spans="2:11" x14ac:dyDescent="0.2">
      <c r="B5" s="14">
        <v>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7">
        <f t="shared" si="0"/>
        <v>0</v>
      </c>
    </row>
    <row r="6" spans="2:11" x14ac:dyDescent="0.2">
      <c r="B6" s="14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7">
        <f t="shared" si="0"/>
        <v>0</v>
      </c>
    </row>
    <row r="7" spans="2:11" x14ac:dyDescent="0.2">
      <c r="B7" s="14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7">
        <f t="shared" si="0"/>
        <v>0</v>
      </c>
    </row>
    <row r="8" spans="2:11" x14ac:dyDescent="0.2">
      <c r="B8" s="14">
        <v>5</v>
      </c>
      <c r="C8" s="13">
        <v>0</v>
      </c>
      <c r="D8" s="13">
        <v>1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7">
        <f t="shared" si="0"/>
        <v>2</v>
      </c>
    </row>
    <row r="9" spans="2:11" x14ac:dyDescent="0.2">
      <c r="B9" s="14">
        <v>6</v>
      </c>
      <c r="C9" s="13">
        <v>1</v>
      </c>
      <c r="D9" s="13">
        <v>1</v>
      </c>
      <c r="E9" s="13">
        <v>0</v>
      </c>
      <c r="F9" s="13">
        <v>1</v>
      </c>
      <c r="G9" s="13">
        <v>0</v>
      </c>
      <c r="H9" s="13">
        <v>0</v>
      </c>
      <c r="I9" s="13">
        <v>1</v>
      </c>
      <c r="J9" s="13">
        <v>0</v>
      </c>
      <c r="K9" s="7">
        <f t="shared" si="0"/>
        <v>4</v>
      </c>
    </row>
    <row r="10" spans="2:11" x14ac:dyDescent="0.2">
      <c r="B10" s="14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0</v>
      </c>
      <c r="K10" s="7">
        <f t="shared" si="0"/>
        <v>1</v>
      </c>
    </row>
    <row r="11" spans="2:11" x14ac:dyDescent="0.2">
      <c r="B11" s="14">
        <v>8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7">
        <f t="shared" si="0"/>
        <v>0</v>
      </c>
    </row>
    <row r="12" spans="2:11" x14ac:dyDescent="0.2">
      <c r="B12" s="14">
        <v>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7">
        <f t="shared" si="0"/>
        <v>0</v>
      </c>
    </row>
    <row r="13" spans="2:11" x14ac:dyDescent="0.2">
      <c r="B13" s="14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7">
        <f t="shared" si="0"/>
        <v>0</v>
      </c>
    </row>
    <row r="14" spans="2:11" x14ac:dyDescent="0.2">
      <c r="B14" s="14">
        <v>11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7">
        <f t="shared" si="0"/>
        <v>0</v>
      </c>
    </row>
    <row r="15" spans="2:11" x14ac:dyDescent="0.2">
      <c r="B15" s="14">
        <v>12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7">
        <f t="shared" si="0"/>
        <v>0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2" x14ac:dyDescent="0.2">
      <c r="B17" s="14">
        <v>14</v>
      </c>
      <c r="C17" s="13">
        <v>0</v>
      </c>
      <c r="D17" s="13">
        <v>0</v>
      </c>
      <c r="E17" s="13">
        <v>0</v>
      </c>
      <c r="F17" s="13">
        <v>2</v>
      </c>
      <c r="G17" s="13">
        <v>0</v>
      </c>
      <c r="H17" s="13">
        <v>0</v>
      </c>
      <c r="I17" s="13">
        <v>0</v>
      </c>
      <c r="J17" s="13">
        <v>0</v>
      </c>
      <c r="K17" s="7">
        <f t="shared" si="0"/>
        <v>2</v>
      </c>
    </row>
    <row r="18" spans="2:12" x14ac:dyDescent="0.2">
      <c r="B18" s="14">
        <v>15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7">
        <f t="shared" si="0"/>
        <v>0</v>
      </c>
    </row>
    <row r="19" spans="2:12" x14ac:dyDescent="0.2">
      <c r="B19" s="14">
        <v>16</v>
      </c>
      <c r="C19" s="13">
        <v>0</v>
      </c>
      <c r="D19" s="13">
        <v>0</v>
      </c>
      <c r="E19" s="13">
        <v>0</v>
      </c>
      <c r="F19" s="13">
        <v>2</v>
      </c>
      <c r="G19" s="13">
        <v>0</v>
      </c>
      <c r="H19" s="13">
        <v>0</v>
      </c>
      <c r="I19" s="13">
        <v>0</v>
      </c>
      <c r="J19" s="13">
        <v>0</v>
      </c>
      <c r="K19" s="7">
        <f t="shared" si="0"/>
        <v>2</v>
      </c>
    </row>
    <row r="20" spans="2:12" x14ac:dyDescent="0.2">
      <c r="B20" s="14">
        <v>17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7">
        <f t="shared" si="0"/>
        <v>0</v>
      </c>
    </row>
    <row r="21" spans="2:12" x14ac:dyDescent="0.2">
      <c r="B21" s="14">
        <v>18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7">
        <f t="shared" si="0"/>
        <v>0</v>
      </c>
    </row>
    <row r="22" spans="2:12" x14ac:dyDescent="0.2">
      <c r="B22" s="14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7">
        <f t="shared" si="0"/>
        <v>0</v>
      </c>
    </row>
    <row r="23" spans="2:12" x14ac:dyDescent="0.2">
      <c r="B23" s="14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7">
        <f t="shared" si="0"/>
        <v>0</v>
      </c>
      <c r="L23" s="6"/>
    </row>
    <row r="24" spans="2:12" x14ac:dyDescent="0.2">
      <c r="B24" s="14">
        <v>21</v>
      </c>
      <c r="C24" s="13">
        <v>2</v>
      </c>
      <c r="D24" s="13">
        <v>0</v>
      </c>
      <c r="E24" s="13">
        <v>0</v>
      </c>
      <c r="F24" s="13">
        <v>0</v>
      </c>
      <c r="G24" s="13">
        <v>0</v>
      </c>
      <c r="H24" s="13">
        <v>2</v>
      </c>
      <c r="I24" s="13">
        <v>0</v>
      </c>
      <c r="J24" s="13">
        <v>0</v>
      </c>
      <c r="K24" s="7">
        <f t="shared" si="0"/>
        <v>4</v>
      </c>
      <c r="L24" s="6"/>
    </row>
    <row r="25" spans="2:12" x14ac:dyDescent="0.2">
      <c r="B25" s="14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7">
        <f t="shared" si="0"/>
        <v>0</v>
      </c>
    </row>
    <row r="26" spans="2:12" x14ac:dyDescent="0.2">
      <c r="B26" s="14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7">
        <f t="shared" si="0"/>
        <v>0</v>
      </c>
    </row>
    <row r="27" spans="2:12" x14ac:dyDescent="0.2">
      <c r="B27" s="14">
        <v>24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7">
        <f t="shared" si="0"/>
        <v>0</v>
      </c>
    </row>
    <row r="28" spans="2:12" x14ac:dyDescent="0.2">
      <c r="B28" s="15" t="s">
        <v>28</v>
      </c>
      <c r="C28" s="14">
        <f t="shared" ref="C28:J28" si="1">SUM(C4:C27)</f>
        <v>3</v>
      </c>
      <c r="D28" s="14">
        <f t="shared" si="1"/>
        <v>2</v>
      </c>
      <c r="E28" s="14">
        <f t="shared" si="1"/>
        <v>0</v>
      </c>
      <c r="F28" s="14">
        <f t="shared" si="1"/>
        <v>6</v>
      </c>
      <c r="G28" s="14">
        <f t="shared" si="1"/>
        <v>0</v>
      </c>
      <c r="H28" s="14">
        <f t="shared" si="1"/>
        <v>2</v>
      </c>
      <c r="I28" s="14">
        <f t="shared" si="1"/>
        <v>2</v>
      </c>
      <c r="J28" s="14">
        <f t="shared" si="1"/>
        <v>0</v>
      </c>
      <c r="K28" s="7">
        <f t="shared" si="0"/>
        <v>15</v>
      </c>
    </row>
    <row r="32" spans="2:1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zoomScaleNormal="100" workbookViewId="0">
      <pane ySplit="3" topLeftCell="A4" activePane="bottomLeft" state="frozen"/>
      <selection activeCell="E35" sqref="E35"/>
      <selection pane="bottomLeft" activeCell="I4" sqref="I4"/>
    </sheetView>
  </sheetViews>
  <sheetFormatPr defaultRowHeight="12.75" x14ac:dyDescent="0.2"/>
  <cols>
    <col min="1" max="1" width="3.42578125" customWidth="1"/>
    <col min="2" max="2" width="13.7109375" customWidth="1"/>
    <col min="3" max="3" width="11.85546875" customWidth="1"/>
    <col min="4" max="10" width="9.7109375" customWidth="1"/>
    <col min="11" max="11" width="13" customWidth="1"/>
  </cols>
  <sheetData>
    <row r="1" spans="2:11" ht="19.899999999999999" customHeight="1" x14ac:dyDescent="0.2">
      <c r="B1" s="8"/>
    </row>
    <row r="2" spans="2:11" x14ac:dyDescent="0.2">
      <c r="B2" s="9" t="s">
        <v>16</v>
      </c>
      <c r="C2" s="59" t="s">
        <v>67</v>
      </c>
      <c r="D2" s="58"/>
      <c r="E2" s="58"/>
      <c r="F2" s="58"/>
      <c r="G2" s="58"/>
      <c r="H2" s="58"/>
      <c r="I2" s="58"/>
      <c r="J2" s="58"/>
      <c r="K2" s="16"/>
    </row>
    <row r="3" spans="2:11" s="20" customFormat="1" ht="69.75" customHeight="1" thickBot="1" x14ac:dyDescent="0.25">
      <c r="B3" s="10" t="s">
        <v>18</v>
      </c>
      <c r="C3" s="18" t="s">
        <v>68</v>
      </c>
      <c r="D3" s="18" t="s">
        <v>69</v>
      </c>
      <c r="E3" s="18" t="s">
        <v>70</v>
      </c>
      <c r="F3" s="18" t="s">
        <v>71</v>
      </c>
      <c r="G3" s="18" t="s">
        <v>72</v>
      </c>
      <c r="H3" s="18" t="s">
        <v>73</v>
      </c>
      <c r="I3" s="18"/>
      <c r="J3" s="18"/>
      <c r="K3" s="18" t="s">
        <v>74</v>
      </c>
    </row>
    <row r="4" spans="2:11" x14ac:dyDescent="0.2">
      <c r="B4" s="12">
        <v>1</v>
      </c>
      <c r="C4" s="13">
        <v>14</v>
      </c>
      <c r="D4" s="13">
        <v>8</v>
      </c>
      <c r="E4" s="13">
        <v>5</v>
      </c>
      <c r="F4" s="13">
        <v>3</v>
      </c>
      <c r="G4" s="13">
        <v>6</v>
      </c>
      <c r="H4" s="13">
        <v>4</v>
      </c>
      <c r="I4" s="13"/>
      <c r="J4" s="13"/>
      <c r="K4" s="14">
        <f t="shared" ref="K4:K28" si="0">SUM(C4:J4)</f>
        <v>40</v>
      </c>
    </row>
    <row r="5" spans="2:11" x14ac:dyDescent="0.2">
      <c r="B5" s="14">
        <v>2</v>
      </c>
      <c r="C5" s="13">
        <v>12</v>
      </c>
      <c r="D5" s="13">
        <v>2</v>
      </c>
      <c r="E5" s="13">
        <v>3</v>
      </c>
      <c r="F5" s="13">
        <v>8</v>
      </c>
      <c r="G5" s="13">
        <v>5</v>
      </c>
      <c r="H5" s="13">
        <v>1</v>
      </c>
      <c r="I5" s="13"/>
      <c r="J5" s="13"/>
      <c r="K5" s="14">
        <f t="shared" si="0"/>
        <v>31</v>
      </c>
    </row>
    <row r="6" spans="2:11" x14ac:dyDescent="0.2">
      <c r="B6" s="14">
        <v>3</v>
      </c>
      <c r="C6" s="13">
        <v>11</v>
      </c>
      <c r="D6" s="13">
        <v>6</v>
      </c>
      <c r="E6" s="13">
        <v>3</v>
      </c>
      <c r="F6" s="13">
        <v>7</v>
      </c>
      <c r="G6" s="13">
        <v>2</v>
      </c>
      <c r="H6" s="13">
        <v>3</v>
      </c>
      <c r="I6" s="13"/>
      <c r="J6" s="13"/>
      <c r="K6" s="14">
        <f t="shared" si="0"/>
        <v>32</v>
      </c>
    </row>
    <row r="7" spans="2:11" x14ac:dyDescent="0.2">
      <c r="B7" s="14">
        <v>4</v>
      </c>
      <c r="C7" s="13">
        <v>3</v>
      </c>
      <c r="D7" s="13">
        <v>1</v>
      </c>
      <c r="E7" s="13">
        <v>2</v>
      </c>
      <c r="F7" s="13">
        <v>2</v>
      </c>
      <c r="G7" s="13">
        <v>0</v>
      </c>
      <c r="H7" s="13">
        <v>2</v>
      </c>
      <c r="I7" s="13"/>
      <c r="J7" s="13"/>
      <c r="K7" s="14">
        <f t="shared" si="0"/>
        <v>10</v>
      </c>
    </row>
    <row r="8" spans="2:11" x14ac:dyDescent="0.2">
      <c r="B8" s="14">
        <v>5</v>
      </c>
      <c r="C8" s="13">
        <v>3</v>
      </c>
      <c r="D8" s="13">
        <v>0</v>
      </c>
      <c r="E8" s="13">
        <v>0</v>
      </c>
      <c r="F8" s="13">
        <v>1</v>
      </c>
      <c r="G8" s="13">
        <v>2</v>
      </c>
      <c r="H8" s="13">
        <v>1</v>
      </c>
      <c r="I8" s="13"/>
      <c r="J8" s="13"/>
      <c r="K8" s="14">
        <f t="shared" si="0"/>
        <v>7</v>
      </c>
    </row>
    <row r="9" spans="2:11" x14ac:dyDescent="0.2">
      <c r="B9" s="14">
        <v>6</v>
      </c>
      <c r="C9" s="13">
        <v>11</v>
      </c>
      <c r="D9" s="13">
        <v>1</v>
      </c>
      <c r="E9" s="13">
        <v>5</v>
      </c>
      <c r="F9" s="13">
        <v>5</v>
      </c>
      <c r="G9" s="13">
        <v>1</v>
      </c>
      <c r="H9" s="13">
        <v>0</v>
      </c>
      <c r="I9" s="13"/>
      <c r="J9" s="13"/>
      <c r="K9" s="14">
        <f t="shared" si="0"/>
        <v>23</v>
      </c>
    </row>
    <row r="10" spans="2:11" x14ac:dyDescent="0.2">
      <c r="B10" s="14">
        <v>7</v>
      </c>
      <c r="C10" s="13">
        <v>11</v>
      </c>
      <c r="D10" s="13">
        <v>2</v>
      </c>
      <c r="E10" s="13">
        <v>0</v>
      </c>
      <c r="F10" s="13">
        <v>3</v>
      </c>
      <c r="G10" s="13">
        <v>1</v>
      </c>
      <c r="H10" s="13">
        <v>4</v>
      </c>
      <c r="I10" s="13"/>
      <c r="J10" s="13"/>
      <c r="K10" s="14">
        <f t="shared" si="0"/>
        <v>21</v>
      </c>
    </row>
    <row r="11" spans="2:11" x14ac:dyDescent="0.2">
      <c r="B11" s="14">
        <v>8</v>
      </c>
      <c r="C11" s="13">
        <v>11</v>
      </c>
      <c r="D11" s="13">
        <v>6</v>
      </c>
      <c r="E11" s="13">
        <v>3</v>
      </c>
      <c r="F11" s="13">
        <v>3</v>
      </c>
      <c r="G11" s="13">
        <v>2</v>
      </c>
      <c r="H11" s="13">
        <v>3</v>
      </c>
      <c r="I11" s="13"/>
      <c r="J11" s="13"/>
      <c r="K11" s="14">
        <f t="shared" si="0"/>
        <v>28</v>
      </c>
    </row>
    <row r="12" spans="2:11" x14ac:dyDescent="0.2">
      <c r="B12" s="14">
        <v>9</v>
      </c>
      <c r="C12" s="13">
        <v>9</v>
      </c>
      <c r="D12" s="13">
        <v>1</v>
      </c>
      <c r="E12" s="13">
        <v>1</v>
      </c>
      <c r="F12" s="13">
        <v>3</v>
      </c>
      <c r="G12" s="13">
        <v>2</v>
      </c>
      <c r="H12" s="13">
        <v>0</v>
      </c>
      <c r="I12" s="13"/>
      <c r="J12" s="13"/>
      <c r="K12" s="14">
        <f t="shared" si="0"/>
        <v>16</v>
      </c>
    </row>
    <row r="13" spans="2:11" x14ac:dyDescent="0.2">
      <c r="B13" s="14">
        <v>10</v>
      </c>
      <c r="C13" s="13">
        <v>7</v>
      </c>
      <c r="D13" s="13">
        <v>7</v>
      </c>
      <c r="E13" s="13">
        <v>3</v>
      </c>
      <c r="F13" s="13">
        <v>5</v>
      </c>
      <c r="G13" s="13">
        <v>3</v>
      </c>
      <c r="H13" s="13">
        <v>3</v>
      </c>
      <c r="I13" s="13"/>
      <c r="J13" s="13"/>
      <c r="K13" s="14">
        <f t="shared" si="0"/>
        <v>28</v>
      </c>
    </row>
    <row r="14" spans="2:11" x14ac:dyDescent="0.2">
      <c r="B14" s="14">
        <v>11</v>
      </c>
      <c r="C14" s="13">
        <v>3</v>
      </c>
      <c r="D14" s="13">
        <v>3</v>
      </c>
      <c r="E14" s="13">
        <v>6</v>
      </c>
      <c r="F14" s="13">
        <v>6</v>
      </c>
      <c r="G14" s="13">
        <v>1</v>
      </c>
      <c r="H14" s="13">
        <v>5</v>
      </c>
      <c r="I14" s="13"/>
      <c r="J14" s="13"/>
      <c r="K14" s="14">
        <f t="shared" si="0"/>
        <v>24</v>
      </c>
    </row>
    <row r="15" spans="2:11" x14ac:dyDescent="0.2">
      <c r="B15" s="14">
        <v>12</v>
      </c>
      <c r="C15" s="13">
        <v>8</v>
      </c>
      <c r="D15" s="13">
        <v>4</v>
      </c>
      <c r="E15" s="13">
        <v>3</v>
      </c>
      <c r="F15" s="13">
        <v>1</v>
      </c>
      <c r="G15" s="13">
        <v>2</v>
      </c>
      <c r="H15" s="13">
        <v>1</v>
      </c>
      <c r="I15" s="13"/>
      <c r="J15" s="13"/>
      <c r="K15" s="14">
        <f t="shared" si="0"/>
        <v>19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14"/>
    </row>
    <row r="17" spans="2:12" x14ac:dyDescent="0.2">
      <c r="B17" s="14">
        <v>14</v>
      </c>
      <c r="C17" s="13">
        <v>12</v>
      </c>
      <c r="D17" s="13">
        <v>6</v>
      </c>
      <c r="E17" s="13">
        <v>3</v>
      </c>
      <c r="F17" s="13">
        <v>6</v>
      </c>
      <c r="G17" s="13">
        <v>5</v>
      </c>
      <c r="H17" s="13">
        <v>3</v>
      </c>
      <c r="I17" s="13"/>
      <c r="J17" s="13"/>
      <c r="K17" s="14">
        <f t="shared" si="0"/>
        <v>35</v>
      </c>
    </row>
    <row r="18" spans="2:12" x14ac:dyDescent="0.2">
      <c r="B18" s="14">
        <v>15</v>
      </c>
      <c r="C18" s="13">
        <v>5</v>
      </c>
      <c r="D18" s="13">
        <v>2</v>
      </c>
      <c r="E18" s="13">
        <v>0</v>
      </c>
      <c r="F18" s="13">
        <v>0</v>
      </c>
      <c r="G18" s="13">
        <v>2</v>
      </c>
      <c r="H18" s="13">
        <v>1</v>
      </c>
      <c r="I18" s="13"/>
      <c r="J18" s="13"/>
      <c r="K18" s="14">
        <f t="shared" si="0"/>
        <v>10</v>
      </c>
    </row>
    <row r="19" spans="2:12" x14ac:dyDescent="0.2">
      <c r="B19" s="14">
        <v>16</v>
      </c>
      <c r="C19" s="13">
        <v>13</v>
      </c>
      <c r="D19" s="13">
        <v>4</v>
      </c>
      <c r="E19" s="13">
        <v>0</v>
      </c>
      <c r="F19" s="13">
        <v>3</v>
      </c>
      <c r="G19" s="13">
        <v>0</v>
      </c>
      <c r="H19" s="13">
        <v>3</v>
      </c>
      <c r="I19" s="13"/>
      <c r="J19" s="13"/>
      <c r="K19" s="14">
        <f t="shared" si="0"/>
        <v>23</v>
      </c>
    </row>
    <row r="20" spans="2:12" x14ac:dyDescent="0.2">
      <c r="B20" s="14">
        <v>17</v>
      </c>
      <c r="C20" s="13">
        <v>16</v>
      </c>
      <c r="D20" s="13">
        <v>5</v>
      </c>
      <c r="E20" s="13">
        <v>2</v>
      </c>
      <c r="F20" s="13">
        <v>2</v>
      </c>
      <c r="G20" s="13">
        <v>3</v>
      </c>
      <c r="H20" s="13">
        <v>2</v>
      </c>
      <c r="I20" s="13"/>
      <c r="J20" s="13"/>
      <c r="K20" s="14">
        <f t="shared" si="0"/>
        <v>30</v>
      </c>
    </row>
    <row r="21" spans="2:12" x14ac:dyDescent="0.2">
      <c r="B21" s="14">
        <v>18</v>
      </c>
      <c r="C21" s="13">
        <v>4</v>
      </c>
      <c r="D21" s="13">
        <v>5</v>
      </c>
      <c r="E21" s="13">
        <v>1</v>
      </c>
      <c r="F21" s="13">
        <v>3</v>
      </c>
      <c r="G21" s="13">
        <v>3</v>
      </c>
      <c r="H21" s="13">
        <v>3</v>
      </c>
      <c r="I21" s="13"/>
      <c r="J21" s="13"/>
      <c r="K21" s="14">
        <f t="shared" si="0"/>
        <v>19</v>
      </c>
    </row>
    <row r="22" spans="2:12" x14ac:dyDescent="0.2">
      <c r="B22" s="14">
        <v>19</v>
      </c>
      <c r="C22" s="13">
        <v>3</v>
      </c>
      <c r="D22" s="13">
        <v>2</v>
      </c>
      <c r="E22" s="13">
        <v>4</v>
      </c>
      <c r="F22" s="13">
        <v>2</v>
      </c>
      <c r="G22" s="13">
        <v>2</v>
      </c>
      <c r="H22" s="13">
        <v>4</v>
      </c>
      <c r="I22" s="13"/>
      <c r="J22" s="13"/>
      <c r="K22" s="14">
        <f t="shared" si="0"/>
        <v>17</v>
      </c>
    </row>
    <row r="23" spans="2:12" x14ac:dyDescent="0.2">
      <c r="B23" s="14">
        <v>20</v>
      </c>
      <c r="C23" s="13">
        <v>5</v>
      </c>
      <c r="D23" s="13">
        <v>3</v>
      </c>
      <c r="E23" s="13">
        <v>1</v>
      </c>
      <c r="F23" s="13">
        <v>2</v>
      </c>
      <c r="G23" s="13">
        <v>1</v>
      </c>
      <c r="H23" s="13">
        <v>1</v>
      </c>
      <c r="I23" s="13"/>
      <c r="J23" s="13"/>
      <c r="K23" s="14">
        <f t="shared" si="0"/>
        <v>13</v>
      </c>
      <c r="L23" s="6"/>
    </row>
    <row r="24" spans="2:12" x14ac:dyDescent="0.2">
      <c r="B24" s="14">
        <v>21</v>
      </c>
      <c r="C24" s="13">
        <v>6</v>
      </c>
      <c r="D24" s="13">
        <v>4</v>
      </c>
      <c r="E24" s="13">
        <v>0</v>
      </c>
      <c r="F24" s="13">
        <v>4</v>
      </c>
      <c r="G24" s="13">
        <v>0</v>
      </c>
      <c r="H24" s="13">
        <v>0</v>
      </c>
      <c r="I24" s="13"/>
      <c r="J24" s="13"/>
      <c r="K24" s="14">
        <f t="shared" si="0"/>
        <v>14</v>
      </c>
      <c r="L24" s="6"/>
    </row>
    <row r="25" spans="2:12" x14ac:dyDescent="0.2">
      <c r="B25" s="14">
        <v>22</v>
      </c>
      <c r="C25" s="13">
        <v>4</v>
      </c>
      <c r="D25" s="13">
        <v>4</v>
      </c>
      <c r="E25" s="13">
        <v>0</v>
      </c>
      <c r="F25" s="13">
        <v>3</v>
      </c>
      <c r="G25" s="13">
        <v>2</v>
      </c>
      <c r="H25" s="13">
        <v>1</v>
      </c>
      <c r="I25" s="13"/>
      <c r="J25" s="13"/>
      <c r="K25" s="14">
        <f t="shared" si="0"/>
        <v>14</v>
      </c>
    </row>
    <row r="26" spans="2:12" x14ac:dyDescent="0.2">
      <c r="B26" s="14">
        <v>23</v>
      </c>
      <c r="C26" s="13">
        <v>12</v>
      </c>
      <c r="D26" s="13">
        <v>1</v>
      </c>
      <c r="E26" s="13">
        <v>0</v>
      </c>
      <c r="F26" s="13">
        <v>6</v>
      </c>
      <c r="G26" s="13">
        <v>1</v>
      </c>
      <c r="H26" s="13">
        <v>2</v>
      </c>
      <c r="I26" s="13"/>
      <c r="J26" s="13"/>
      <c r="K26" s="14">
        <f t="shared" si="0"/>
        <v>22</v>
      </c>
    </row>
    <row r="27" spans="2:12" x14ac:dyDescent="0.2">
      <c r="B27" s="14">
        <v>24</v>
      </c>
      <c r="C27" s="13">
        <v>8</v>
      </c>
      <c r="D27" s="13">
        <v>7</v>
      </c>
      <c r="E27" s="13">
        <v>5</v>
      </c>
      <c r="F27" s="13">
        <v>4</v>
      </c>
      <c r="G27" s="13">
        <v>2</v>
      </c>
      <c r="H27" s="13">
        <v>1</v>
      </c>
      <c r="I27" s="13"/>
      <c r="J27" s="13"/>
      <c r="K27" s="14">
        <f t="shared" si="0"/>
        <v>27</v>
      </c>
    </row>
    <row r="28" spans="2:12" x14ac:dyDescent="0.2">
      <c r="B28" s="15" t="s">
        <v>28</v>
      </c>
      <c r="C28" s="14">
        <f t="shared" ref="C28:J28" si="1">SUM(C4:C27)</f>
        <v>191</v>
      </c>
      <c r="D28" s="14">
        <f t="shared" si="1"/>
        <v>84</v>
      </c>
      <c r="E28" s="14">
        <f t="shared" si="1"/>
        <v>50</v>
      </c>
      <c r="F28" s="14">
        <f t="shared" si="1"/>
        <v>82</v>
      </c>
      <c r="G28" s="14">
        <f t="shared" si="1"/>
        <v>48</v>
      </c>
      <c r="H28" s="14">
        <f t="shared" si="1"/>
        <v>48</v>
      </c>
      <c r="I28" s="14">
        <f t="shared" si="1"/>
        <v>0</v>
      </c>
      <c r="J28" s="14">
        <f t="shared" si="1"/>
        <v>0</v>
      </c>
      <c r="K28" s="14">
        <f t="shared" si="0"/>
        <v>503</v>
      </c>
    </row>
    <row r="32" spans="2:1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zoomScaleNormal="100" workbookViewId="0">
      <pane ySplit="3" topLeftCell="A4" activePane="bottomLeft" state="frozen"/>
      <selection activeCell="E35" sqref="E35"/>
      <selection pane="bottomLeft" activeCell="C3" sqref="C3:J3"/>
    </sheetView>
  </sheetViews>
  <sheetFormatPr defaultRowHeight="12.75" x14ac:dyDescent="0.2"/>
  <cols>
    <col min="1" max="1" width="3.42578125" customWidth="1"/>
    <col min="2" max="2" width="13" customWidth="1"/>
    <col min="3" max="7" width="9.7109375" customWidth="1"/>
    <col min="8" max="8" width="10.42578125" customWidth="1"/>
    <col min="9" max="10" width="9.7109375" customWidth="1"/>
    <col min="11" max="11" width="12.42578125" customWidth="1"/>
  </cols>
  <sheetData>
    <row r="1" spans="2:11" ht="19.899999999999999" customHeight="1" x14ac:dyDescent="0.2">
      <c r="B1" s="8"/>
    </row>
    <row r="2" spans="2:11" x14ac:dyDescent="0.2">
      <c r="B2" s="9" t="s">
        <v>16</v>
      </c>
      <c r="C2" s="59" t="s">
        <v>75</v>
      </c>
      <c r="D2" s="58"/>
      <c r="E2" s="58"/>
      <c r="F2" s="58"/>
      <c r="G2" s="58"/>
      <c r="H2" s="58"/>
      <c r="I2" s="58"/>
      <c r="J2" s="58"/>
      <c r="K2" s="16"/>
    </row>
    <row r="3" spans="2:11" s="20" customFormat="1" ht="69" customHeight="1" thickBot="1" x14ac:dyDescent="0.25">
      <c r="B3" s="10" t="s">
        <v>18</v>
      </c>
      <c r="C3" s="18" t="s">
        <v>76</v>
      </c>
      <c r="D3" s="18" t="s">
        <v>77</v>
      </c>
      <c r="E3" s="18" t="s">
        <v>78</v>
      </c>
      <c r="F3" s="18" t="s">
        <v>79</v>
      </c>
      <c r="G3" s="18" t="s">
        <v>80</v>
      </c>
      <c r="H3" s="18" t="s">
        <v>81</v>
      </c>
      <c r="I3" s="18" t="s">
        <v>82</v>
      </c>
      <c r="J3" s="18" t="s">
        <v>83</v>
      </c>
      <c r="K3" s="19" t="s">
        <v>84</v>
      </c>
    </row>
    <row r="4" spans="2:11" x14ac:dyDescent="0.2">
      <c r="B4" s="12">
        <v>1</v>
      </c>
      <c r="C4" s="13">
        <v>5</v>
      </c>
      <c r="D4" s="13">
        <v>0</v>
      </c>
      <c r="E4" s="13">
        <v>4</v>
      </c>
      <c r="F4" s="13">
        <v>2</v>
      </c>
      <c r="G4" s="13">
        <v>0</v>
      </c>
      <c r="H4" s="13">
        <v>1</v>
      </c>
      <c r="I4" s="13">
        <v>0</v>
      </c>
      <c r="J4" s="13">
        <v>1</v>
      </c>
      <c r="K4" s="7">
        <f t="shared" ref="K4:K28" si="0">SUM(C4:J4)</f>
        <v>13</v>
      </c>
    </row>
    <row r="5" spans="2:11" x14ac:dyDescent="0.2">
      <c r="B5" s="14">
        <v>2</v>
      </c>
      <c r="C5" s="13">
        <v>8</v>
      </c>
      <c r="D5" s="13">
        <v>2</v>
      </c>
      <c r="E5" s="13">
        <v>9</v>
      </c>
      <c r="F5" s="13">
        <v>0</v>
      </c>
      <c r="G5" s="13">
        <v>0</v>
      </c>
      <c r="H5" s="13">
        <v>0</v>
      </c>
      <c r="I5" s="13">
        <v>0</v>
      </c>
      <c r="J5" s="13">
        <v>1</v>
      </c>
      <c r="K5" s="7">
        <f t="shared" si="0"/>
        <v>20</v>
      </c>
    </row>
    <row r="6" spans="2:11" x14ac:dyDescent="0.2">
      <c r="B6" s="14">
        <v>3</v>
      </c>
      <c r="C6" s="13">
        <v>14</v>
      </c>
      <c r="D6" s="13">
        <v>1</v>
      </c>
      <c r="E6" s="13">
        <v>5</v>
      </c>
      <c r="F6" s="13">
        <v>6</v>
      </c>
      <c r="G6" s="13">
        <v>1</v>
      </c>
      <c r="H6" s="13">
        <v>0</v>
      </c>
      <c r="I6" s="13">
        <v>0</v>
      </c>
      <c r="J6" s="13">
        <v>0</v>
      </c>
      <c r="K6" s="7">
        <f t="shared" si="0"/>
        <v>27</v>
      </c>
    </row>
    <row r="7" spans="2:11" x14ac:dyDescent="0.2">
      <c r="B7" s="14">
        <v>4</v>
      </c>
      <c r="C7" s="13">
        <v>6</v>
      </c>
      <c r="D7" s="13">
        <v>1</v>
      </c>
      <c r="E7" s="13">
        <v>3</v>
      </c>
      <c r="F7" s="13">
        <v>1</v>
      </c>
      <c r="G7" s="13">
        <v>0</v>
      </c>
      <c r="H7" s="13">
        <v>0</v>
      </c>
      <c r="I7" s="13">
        <v>1</v>
      </c>
      <c r="J7" s="13">
        <v>0</v>
      </c>
      <c r="K7" s="7">
        <f t="shared" si="0"/>
        <v>12</v>
      </c>
    </row>
    <row r="8" spans="2:11" x14ac:dyDescent="0.2">
      <c r="B8" s="14">
        <v>5</v>
      </c>
      <c r="C8" s="13">
        <v>4</v>
      </c>
      <c r="D8" s="13">
        <v>0</v>
      </c>
      <c r="E8" s="13">
        <v>5</v>
      </c>
      <c r="F8" s="13">
        <v>4</v>
      </c>
      <c r="G8" s="13">
        <v>0</v>
      </c>
      <c r="H8" s="13">
        <v>3</v>
      </c>
      <c r="I8" s="13">
        <v>0</v>
      </c>
      <c r="J8" s="13">
        <v>1</v>
      </c>
      <c r="K8" s="7">
        <f t="shared" si="0"/>
        <v>17</v>
      </c>
    </row>
    <row r="9" spans="2:11" x14ac:dyDescent="0.2">
      <c r="B9" s="14">
        <v>6</v>
      </c>
      <c r="C9" s="13">
        <v>5</v>
      </c>
      <c r="D9" s="13">
        <v>0</v>
      </c>
      <c r="E9" s="13">
        <v>5</v>
      </c>
      <c r="F9" s="13">
        <v>0</v>
      </c>
      <c r="G9" s="13">
        <v>2</v>
      </c>
      <c r="H9" s="13">
        <v>0</v>
      </c>
      <c r="I9" s="13">
        <v>0</v>
      </c>
      <c r="J9" s="13">
        <v>0</v>
      </c>
      <c r="K9" s="7">
        <f t="shared" si="0"/>
        <v>12</v>
      </c>
    </row>
    <row r="10" spans="2:11" x14ac:dyDescent="0.2">
      <c r="B10" s="14">
        <v>7</v>
      </c>
      <c r="C10" s="13">
        <v>7</v>
      </c>
      <c r="D10" s="13">
        <v>0</v>
      </c>
      <c r="E10" s="13">
        <v>2</v>
      </c>
      <c r="F10" s="13">
        <v>1</v>
      </c>
      <c r="G10" s="13">
        <v>1</v>
      </c>
      <c r="H10" s="13">
        <v>2</v>
      </c>
      <c r="I10" s="13">
        <v>1</v>
      </c>
      <c r="J10" s="13">
        <v>4</v>
      </c>
      <c r="K10" s="7">
        <f t="shared" si="0"/>
        <v>18</v>
      </c>
    </row>
    <row r="11" spans="2:11" x14ac:dyDescent="0.2">
      <c r="B11" s="14">
        <v>8</v>
      </c>
      <c r="C11" s="13">
        <v>22</v>
      </c>
      <c r="D11" s="13">
        <v>5</v>
      </c>
      <c r="E11" s="13">
        <v>4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7">
        <f t="shared" si="0"/>
        <v>36</v>
      </c>
    </row>
    <row r="12" spans="2:11" x14ac:dyDescent="0.2">
      <c r="B12" s="14">
        <v>9</v>
      </c>
      <c r="C12" s="13">
        <v>8</v>
      </c>
      <c r="D12" s="13">
        <v>1</v>
      </c>
      <c r="E12" s="13">
        <v>3</v>
      </c>
      <c r="F12" s="13">
        <v>2</v>
      </c>
      <c r="G12" s="13">
        <v>0</v>
      </c>
      <c r="H12" s="13">
        <v>1</v>
      </c>
      <c r="I12" s="13">
        <v>0</v>
      </c>
      <c r="J12" s="13">
        <v>0</v>
      </c>
      <c r="K12" s="7">
        <f t="shared" si="0"/>
        <v>15</v>
      </c>
    </row>
    <row r="13" spans="2:11" x14ac:dyDescent="0.2">
      <c r="B13" s="14">
        <v>10</v>
      </c>
      <c r="C13" s="13">
        <v>6</v>
      </c>
      <c r="D13" s="13">
        <v>1</v>
      </c>
      <c r="E13" s="13">
        <v>6</v>
      </c>
      <c r="F13" s="13">
        <v>1</v>
      </c>
      <c r="G13" s="13">
        <v>0</v>
      </c>
      <c r="H13" s="13">
        <v>0</v>
      </c>
      <c r="I13" s="13">
        <v>0</v>
      </c>
      <c r="J13" s="13">
        <v>0</v>
      </c>
      <c r="K13" s="7">
        <f t="shared" si="0"/>
        <v>14</v>
      </c>
    </row>
    <row r="14" spans="2:11" x14ac:dyDescent="0.2">
      <c r="B14" s="14">
        <v>11</v>
      </c>
      <c r="C14" s="13">
        <v>9</v>
      </c>
      <c r="D14" s="13">
        <v>3</v>
      </c>
      <c r="E14" s="13">
        <v>4</v>
      </c>
      <c r="F14" s="13">
        <v>2</v>
      </c>
      <c r="G14" s="13">
        <v>0</v>
      </c>
      <c r="H14" s="13">
        <v>1</v>
      </c>
      <c r="I14" s="13">
        <v>1</v>
      </c>
      <c r="J14" s="13">
        <v>1</v>
      </c>
      <c r="K14" s="7">
        <f t="shared" si="0"/>
        <v>21</v>
      </c>
    </row>
    <row r="15" spans="2:11" x14ac:dyDescent="0.2">
      <c r="B15" s="14">
        <v>12</v>
      </c>
      <c r="C15" s="13">
        <v>9</v>
      </c>
      <c r="D15" s="13">
        <v>2</v>
      </c>
      <c r="E15" s="13">
        <v>19</v>
      </c>
      <c r="F15" s="13">
        <v>0</v>
      </c>
      <c r="G15" s="13">
        <v>0</v>
      </c>
      <c r="H15" s="13">
        <v>3</v>
      </c>
      <c r="I15" s="13">
        <v>0</v>
      </c>
      <c r="J15" s="13">
        <v>1</v>
      </c>
      <c r="K15" s="7">
        <f t="shared" si="0"/>
        <v>34</v>
      </c>
    </row>
    <row r="16" spans="2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2" x14ac:dyDescent="0.2">
      <c r="B17" s="14">
        <v>14</v>
      </c>
      <c r="C17" s="13">
        <v>12</v>
      </c>
      <c r="D17" s="13">
        <v>5</v>
      </c>
      <c r="E17" s="13">
        <v>3</v>
      </c>
      <c r="F17" s="13">
        <v>1</v>
      </c>
      <c r="G17" s="13">
        <v>0</v>
      </c>
      <c r="H17" s="13">
        <v>1</v>
      </c>
      <c r="I17" s="13">
        <v>1</v>
      </c>
      <c r="J17" s="13">
        <v>0</v>
      </c>
      <c r="K17" s="7">
        <f t="shared" si="0"/>
        <v>23</v>
      </c>
    </row>
    <row r="18" spans="2:12" x14ac:dyDescent="0.2">
      <c r="B18" s="14">
        <v>15</v>
      </c>
      <c r="C18" s="13">
        <v>13</v>
      </c>
      <c r="D18" s="13">
        <v>0</v>
      </c>
      <c r="E18" s="13">
        <v>1</v>
      </c>
      <c r="F18" s="13">
        <v>0</v>
      </c>
      <c r="G18" s="13">
        <v>0</v>
      </c>
      <c r="H18" s="13">
        <v>7</v>
      </c>
      <c r="I18" s="13">
        <v>0</v>
      </c>
      <c r="J18" s="13">
        <v>0</v>
      </c>
      <c r="K18" s="7">
        <f t="shared" si="0"/>
        <v>21</v>
      </c>
    </row>
    <row r="19" spans="2:12" x14ac:dyDescent="0.2">
      <c r="B19" s="14">
        <v>16</v>
      </c>
      <c r="C19" s="13">
        <v>4</v>
      </c>
      <c r="D19" s="13">
        <v>3</v>
      </c>
      <c r="E19" s="13">
        <v>3</v>
      </c>
      <c r="F19" s="13">
        <v>0</v>
      </c>
      <c r="G19" s="13">
        <v>0</v>
      </c>
      <c r="H19" s="13">
        <v>1</v>
      </c>
      <c r="I19" s="13">
        <v>0</v>
      </c>
      <c r="J19" s="13">
        <v>0</v>
      </c>
      <c r="K19" s="7">
        <f t="shared" si="0"/>
        <v>11</v>
      </c>
    </row>
    <row r="20" spans="2:12" x14ac:dyDescent="0.2">
      <c r="B20" s="14">
        <v>17</v>
      </c>
      <c r="C20" s="13">
        <v>11</v>
      </c>
      <c r="D20" s="13">
        <v>3</v>
      </c>
      <c r="E20" s="13">
        <v>5</v>
      </c>
      <c r="F20" s="13">
        <v>1</v>
      </c>
      <c r="G20" s="13">
        <v>0</v>
      </c>
      <c r="H20" s="13">
        <v>0</v>
      </c>
      <c r="I20" s="13">
        <v>0</v>
      </c>
      <c r="J20" s="13">
        <v>1</v>
      </c>
      <c r="K20" s="7">
        <f t="shared" si="0"/>
        <v>21</v>
      </c>
    </row>
    <row r="21" spans="2:12" x14ac:dyDescent="0.2">
      <c r="B21" s="14">
        <v>18</v>
      </c>
      <c r="C21" s="13">
        <v>3</v>
      </c>
      <c r="D21" s="13">
        <v>0</v>
      </c>
      <c r="E21" s="13">
        <v>2</v>
      </c>
      <c r="F21" s="13">
        <v>1</v>
      </c>
      <c r="G21" s="13">
        <v>0</v>
      </c>
      <c r="H21" s="13">
        <v>0</v>
      </c>
      <c r="I21" s="13">
        <v>0</v>
      </c>
      <c r="J21" s="13">
        <v>1</v>
      </c>
      <c r="K21" s="7">
        <f t="shared" si="0"/>
        <v>7</v>
      </c>
    </row>
    <row r="22" spans="2:12" x14ac:dyDescent="0.2">
      <c r="B22" s="14">
        <v>19</v>
      </c>
      <c r="C22" s="13">
        <v>6</v>
      </c>
      <c r="D22" s="13">
        <v>3</v>
      </c>
      <c r="E22" s="13">
        <v>3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7">
        <f t="shared" si="0"/>
        <v>12</v>
      </c>
    </row>
    <row r="23" spans="2:12" x14ac:dyDescent="0.2">
      <c r="B23" s="14">
        <v>20</v>
      </c>
      <c r="C23" s="13">
        <v>4</v>
      </c>
      <c r="D23" s="13">
        <v>0</v>
      </c>
      <c r="E23" s="13">
        <v>2</v>
      </c>
      <c r="F23" s="13">
        <v>2</v>
      </c>
      <c r="G23" s="13">
        <v>0</v>
      </c>
      <c r="H23" s="13">
        <v>1</v>
      </c>
      <c r="I23" s="13">
        <v>0</v>
      </c>
      <c r="J23" s="13">
        <v>0</v>
      </c>
      <c r="K23" s="7">
        <f t="shared" si="0"/>
        <v>9</v>
      </c>
      <c r="L23" s="6"/>
    </row>
    <row r="24" spans="2:12" x14ac:dyDescent="0.2">
      <c r="B24" s="14">
        <v>21</v>
      </c>
      <c r="C24" s="13">
        <v>3</v>
      </c>
      <c r="D24" s="13">
        <v>2</v>
      </c>
      <c r="E24" s="13">
        <v>5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7">
        <f t="shared" si="0"/>
        <v>10</v>
      </c>
      <c r="L24" s="6"/>
    </row>
    <row r="25" spans="2:12" x14ac:dyDescent="0.2">
      <c r="B25" s="14">
        <v>22</v>
      </c>
      <c r="C25" s="13">
        <v>2</v>
      </c>
      <c r="D25" s="13">
        <v>0</v>
      </c>
      <c r="E25" s="13">
        <v>3</v>
      </c>
      <c r="F25" s="13">
        <v>2</v>
      </c>
      <c r="G25" s="13">
        <v>0</v>
      </c>
      <c r="H25" s="13">
        <v>0</v>
      </c>
      <c r="I25" s="13">
        <v>0</v>
      </c>
      <c r="J25" s="13">
        <v>0</v>
      </c>
      <c r="K25" s="7">
        <f t="shared" si="0"/>
        <v>7</v>
      </c>
    </row>
    <row r="26" spans="2:12" x14ac:dyDescent="0.2">
      <c r="B26" s="14">
        <v>23</v>
      </c>
      <c r="C26" s="13">
        <v>11</v>
      </c>
      <c r="D26" s="13">
        <v>3</v>
      </c>
      <c r="E26" s="13">
        <v>3</v>
      </c>
      <c r="F26" s="13">
        <v>1</v>
      </c>
      <c r="G26" s="13">
        <v>0</v>
      </c>
      <c r="H26" s="13">
        <v>1</v>
      </c>
      <c r="I26" s="13">
        <v>0</v>
      </c>
      <c r="J26" s="13">
        <v>0</v>
      </c>
      <c r="K26" s="7">
        <f t="shared" si="0"/>
        <v>19</v>
      </c>
    </row>
    <row r="27" spans="2:12" x14ac:dyDescent="0.2">
      <c r="B27" s="14">
        <v>24</v>
      </c>
      <c r="C27" s="13">
        <v>5</v>
      </c>
      <c r="D27" s="13">
        <v>0</v>
      </c>
      <c r="E27" s="13">
        <v>1</v>
      </c>
      <c r="F27" s="13">
        <v>1</v>
      </c>
      <c r="G27" s="13">
        <v>0</v>
      </c>
      <c r="H27" s="13">
        <v>0</v>
      </c>
      <c r="I27" s="13">
        <v>2</v>
      </c>
      <c r="J27" s="13">
        <v>2</v>
      </c>
      <c r="K27" s="7">
        <f t="shared" si="0"/>
        <v>11</v>
      </c>
    </row>
    <row r="28" spans="2:12" x14ac:dyDescent="0.2">
      <c r="B28" s="15" t="s">
        <v>28</v>
      </c>
      <c r="C28" s="14">
        <f t="shared" ref="C28:J28" si="1">SUM(C4:C27)</f>
        <v>177</v>
      </c>
      <c r="D28" s="14">
        <f t="shared" si="1"/>
        <v>35</v>
      </c>
      <c r="E28" s="14">
        <f t="shared" si="1"/>
        <v>100</v>
      </c>
      <c r="F28" s="14">
        <f t="shared" si="1"/>
        <v>29</v>
      </c>
      <c r="G28" s="14">
        <f t="shared" si="1"/>
        <v>5</v>
      </c>
      <c r="H28" s="14">
        <f t="shared" si="1"/>
        <v>23</v>
      </c>
      <c r="I28" s="14">
        <f t="shared" si="1"/>
        <v>7</v>
      </c>
      <c r="J28" s="14">
        <f t="shared" si="1"/>
        <v>14</v>
      </c>
      <c r="K28" s="7">
        <f t="shared" si="0"/>
        <v>390</v>
      </c>
    </row>
  </sheetData>
  <mergeCells count="1">
    <mergeCell ref="C2:J2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C4" sqref="C4:I26"/>
    </sheetView>
  </sheetViews>
  <sheetFormatPr defaultRowHeight="12.75" x14ac:dyDescent="0.2"/>
  <cols>
    <col min="1" max="1" width="2.85546875" customWidth="1"/>
    <col min="2" max="2" width="12.85546875" customWidth="1"/>
    <col min="7" max="7" width="10.42578125" customWidth="1"/>
  </cols>
  <sheetData>
    <row r="1" spans="1:11" x14ac:dyDescent="0.2">
      <c r="B1" s="8"/>
    </row>
    <row r="2" spans="1:11" x14ac:dyDescent="0.2">
      <c r="B2" s="9" t="s">
        <v>16</v>
      </c>
      <c r="C2" s="59" t="s">
        <v>85</v>
      </c>
      <c r="D2" s="58"/>
      <c r="E2" s="58"/>
      <c r="F2" s="58"/>
      <c r="G2" s="58"/>
      <c r="H2" s="58"/>
      <c r="I2" s="58"/>
      <c r="J2" s="58"/>
      <c r="K2" s="16"/>
    </row>
    <row r="3" spans="1:11" ht="66" customHeight="1" thickBot="1" x14ac:dyDescent="0.25">
      <c r="A3" s="20"/>
      <c r="B3" s="10" t="s">
        <v>18</v>
      </c>
      <c r="C3" s="18" t="s">
        <v>86</v>
      </c>
      <c r="D3" s="18" t="s">
        <v>87</v>
      </c>
      <c r="E3" s="18" t="s">
        <v>88</v>
      </c>
      <c r="F3" s="18" t="s">
        <v>89</v>
      </c>
      <c r="G3" s="18" t="s">
        <v>90</v>
      </c>
      <c r="H3" s="18" t="s">
        <v>91</v>
      </c>
      <c r="I3" s="18"/>
      <c r="J3" s="18"/>
      <c r="K3" s="19" t="s">
        <v>84</v>
      </c>
    </row>
    <row r="4" spans="1:11" x14ac:dyDescent="0.2">
      <c r="B4" s="12">
        <v>1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/>
      <c r="J4" s="13"/>
      <c r="K4" s="7">
        <f t="shared" ref="K4:K28" si="0">SUM(C4:J4)</f>
        <v>0</v>
      </c>
    </row>
    <row r="5" spans="1:11" x14ac:dyDescent="0.2">
      <c r="B5" s="14">
        <v>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/>
      <c r="J5" s="13"/>
      <c r="K5" s="7">
        <f t="shared" si="0"/>
        <v>0</v>
      </c>
    </row>
    <row r="6" spans="1:11" x14ac:dyDescent="0.2">
      <c r="B6" s="14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/>
      <c r="J6" s="13"/>
      <c r="K6" s="7">
        <f t="shared" si="0"/>
        <v>0</v>
      </c>
    </row>
    <row r="7" spans="1:11" x14ac:dyDescent="0.2">
      <c r="B7" s="14">
        <v>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/>
      <c r="J7" s="13"/>
      <c r="K7" s="7">
        <f t="shared" si="0"/>
        <v>0</v>
      </c>
    </row>
    <row r="8" spans="1:11" x14ac:dyDescent="0.2">
      <c r="B8" s="14">
        <v>5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/>
      <c r="J8" s="13"/>
      <c r="K8" s="7">
        <f t="shared" si="0"/>
        <v>0</v>
      </c>
    </row>
    <row r="9" spans="1:11" x14ac:dyDescent="0.2">
      <c r="B9" s="14">
        <v>6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/>
      <c r="J9" s="13"/>
      <c r="K9" s="7">
        <f t="shared" si="0"/>
        <v>1</v>
      </c>
    </row>
    <row r="10" spans="1:11" x14ac:dyDescent="0.2">
      <c r="B10" s="14">
        <v>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/>
      <c r="J10" s="13"/>
      <c r="K10" s="7">
        <f t="shared" si="0"/>
        <v>0</v>
      </c>
    </row>
    <row r="11" spans="1:11" x14ac:dyDescent="0.2">
      <c r="B11" s="14">
        <v>8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/>
      <c r="J11" s="13"/>
      <c r="K11" s="7">
        <f t="shared" si="0"/>
        <v>2</v>
      </c>
    </row>
    <row r="12" spans="1:11" x14ac:dyDescent="0.2">
      <c r="B12" s="14">
        <v>9</v>
      </c>
      <c r="C12" s="13">
        <v>0</v>
      </c>
      <c r="D12" s="13">
        <v>1</v>
      </c>
      <c r="E12" s="13">
        <v>0</v>
      </c>
      <c r="F12" s="13">
        <v>0</v>
      </c>
      <c r="G12" s="13">
        <v>1</v>
      </c>
      <c r="H12" s="13">
        <v>0</v>
      </c>
      <c r="I12" s="13"/>
      <c r="J12" s="13"/>
      <c r="K12" s="7">
        <f t="shared" si="0"/>
        <v>2</v>
      </c>
    </row>
    <row r="13" spans="1:11" x14ac:dyDescent="0.2">
      <c r="B13" s="14">
        <v>10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/>
      <c r="J13" s="13"/>
      <c r="K13" s="7">
        <f t="shared" si="0"/>
        <v>0</v>
      </c>
    </row>
    <row r="14" spans="1:11" x14ac:dyDescent="0.2">
      <c r="B14" s="14">
        <v>11</v>
      </c>
      <c r="C14" s="13">
        <v>0</v>
      </c>
      <c r="D14" s="13">
        <v>1</v>
      </c>
      <c r="E14" s="13">
        <v>1</v>
      </c>
      <c r="F14" s="13">
        <v>0</v>
      </c>
      <c r="G14" s="13">
        <v>0</v>
      </c>
      <c r="H14" s="13">
        <v>0</v>
      </c>
      <c r="I14" s="13"/>
      <c r="J14" s="13"/>
      <c r="K14" s="7">
        <f t="shared" si="0"/>
        <v>2</v>
      </c>
    </row>
    <row r="15" spans="1:11" x14ac:dyDescent="0.2">
      <c r="B15" s="14">
        <v>12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/>
      <c r="J15" s="13"/>
      <c r="K15" s="7">
        <f t="shared" si="0"/>
        <v>0</v>
      </c>
    </row>
    <row r="16" spans="1:11" x14ac:dyDescent="0.2">
      <c r="B16" s="14"/>
      <c r="C16" s="13"/>
      <c r="D16" s="13"/>
      <c r="E16" s="13"/>
      <c r="F16" s="13"/>
      <c r="G16" s="13"/>
      <c r="H16" s="13"/>
      <c r="I16" s="13"/>
      <c r="J16" s="13"/>
      <c r="K16" s="7"/>
    </row>
    <row r="17" spans="2:11" x14ac:dyDescent="0.2">
      <c r="B17" s="14">
        <v>14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/>
      <c r="J17" s="13"/>
      <c r="K17" s="7">
        <f t="shared" si="0"/>
        <v>2</v>
      </c>
    </row>
    <row r="18" spans="2:11" x14ac:dyDescent="0.2">
      <c r="B18" s="14">
        <v>15</v>
      </c>
      <c r="C18" s="13">
        <v>0</v>
      </c>
      <c r="D18" s="13">
        <v>0</v>
      </c>
      <c r="E18" s="13">
        <v>0</v>
      </c>
      <c r="F18" s="13">
        <v>0</v>
      </c>
      <c r="G18" s="13">
        <v>1</v>
      </c>
      <c r="H18" s="13">
        <v>0</v>
      </c>
      <c r="I18" s="13"/>
      <c r="J18" s="13"/>
      <c r="K18" s="7">
        <f t="shared" si="0"/>
        <v>1</v>
      </c>
    </row>
    <row r="19" spans="2:11" x14ac:dyDescent="0.2">
      <c r="B19" s="14">
        <v>16</v>
      </c>
      <c r="C19" s="13">
        <v>0</v>
      </c>
      <c r="D19" s="13">
        <v>0</v>
      </c>
      <c r="E19" s="13">
        <v>0</v>
      </c>
      <c r="F19" s="13">
        <v>1</v>
      </c>
      <c r="G19" s="13">
        <v>0</v>
      </c>
      <c r="H19" s="13">
        <v>0</v>
      </c>
      <c r="I19" s="13"/>
      <c r="J19" s="13"/>
      <c r="K19" s="7">
        <f t="shared" si="0"/>
        <v>1</v>
      </c>
    </row>
    <row r="20" spans="2:11" x14ac:dyDescent="0.2">
      <c r="B20" s="14">
        <v>17</v>
      </c>
      <c r="C20" s="13">
        <v>1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/>
      <c r="J20" s="13"/>
      <c r="K20" s="7">
        <f t="shared" si="0"/>
        <v>1</v>
      </c>
    </row>
    <row r="21" spans="2:11" x14ac:dyDescent="0.2">
      <c r="B21" s="14">
        <v>18</v>
      </c>
      <c r="C21" s="13">
        <v>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/>
      <c r="J21" s="13"/>
      <c r="K21" s="7">
        <f t="shared" si="0"/>
        <v>1</v>
      </c>
    </row>
    <row r="22" spans="2:11" x14ac:dyDescent="0.2">
      <c r="B22" s="14">
        <v>19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/>
      <c r="J22" s="13"/>
      <c r="K22" s="7">
        <f t="shared" si="0"/>
        <v>0</v>
      </c>
    </row>
    <row r="23" spans="2:11" x14ac:dyDescent="0.2">
      <c r="B23" s="14">
        <v>20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/>
      <c r="J23" s="13"/>
      <c r="K23" s="7">
        <f t="shared" si="0"/>
        <v>0</v>
      </c>
    </row>
    <row r="24" spans="2:11" x14ac:dyDescent="0.2">
      <c r="B24" s="14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/>
      <c r="J24" s="13"/>
      <c r="K24" s="7">
        <f t="shared" si="0"/>
        <v>0</v>
      </c>
    </row>
    <row r="25" spans="2:11" x14ac:dyDescent="0.2">
      <c r="B25" s="14">
        <v>22</v>
      </c>
      <c r="C25" s="13">
        <v>1</v>
      </c>
      <c r="D25" s="13">
        <v>0</v>
      </c>
      <c r="E25" s="13">
        <v>0</v>
      </c>
      <c r="F25" s="13">
        <v>1</v>
      </c>
      <c r="G25" s="13">
        <v>0</v>
      </c>
      <c r="H25" s="13">
        <v>0</v>
      </c>
      <c r="I25" s="13"/>
      <c r="J25" s="13"/>
      <c r="K25" s="7">
        <f t="shared" si="0"/>
        <v>2</v>
      </c>
    </row>
    <row r="26" spans="2:11" x14ac:dyDescent="0.2">
      <c r="B26" s="14">
        <v>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</v>
      </c>
      <c r="I26" s="13"/>
      <c r="J26" s="13"/>
      <c r="K26" s="7">
        <f t="shared" si="0"/>
        <v>1</v>
      </c>
    </row>
    <row r="27" spans="2:11" x14ac:dyDescent="0.2">
      <c r="B27" s="14">
        <v>24</v>
      </c>
      <c r="C27" s="13">
        <v>0</v>
      </c>
      <c r="D27" s="13">
        <v>0</v>
      </c>
      <c r="E27" s="13">
        <v>1</v>
      </c>
      <c r="F27" s="13">
        <v>0</v>
      </c>
      <c r="G27" s="13">
        <v>0</v>
      </c>
      <c r="H27" s="13">
        <v>0</v>
      </c>
      <c r="I27" s="13"/>
      <c r="J27" s="13"/>
      <c r="K27" s="7">
        <f t="shared" si="0"/>
        <v>1</v>
      </c>
    </row>
    <row r="28" spans="2:11" x14ac:dyDescent="0.2">
      <c r="B28" s="15" t="s">
        <v>28</v>
      </c>
      <c r="C28" s="14">
        <f t="shared" ref="C28:J28" si="1">SUM(C4:C27)</f>
        <v>5</v>
      </c>
      <c r="D28" s="14">
        <f t="shared" si="1"/>
        <v>2</v>
      </c>
      <c r="E28" s="14">
        <f t="shared" si="1"/>
        <v>3</v>
      </c>
      <c r="F28" s="14">
        <f t="shared" si="1"/>
        <v>3</v>
      </c>
      <c r="G28" s="14">
        <f t="shared" si="1"/>
        <v>2</v>
      </c>
      <c r="H28" s="14">
        <f t="shared" si="1"/>
        <v>2</v>
      </c>
      <c r="I28" s="14">
        <f t="shared" si="1"/>
        <v>0</v>
      </c>
      <c r="J28" s="14">
        <f t="shared" si="1"/>
        <v>0</v>
      </c>
      <c r="K28" s="7">
        <f t="shared" si="0"/>
        <v>17</v>
      </c>
    </row>
  </sheetData>
  <mergeCells count="1">
    <mergeCell ref="C2:J2"/>
  </mergeCells>
  <phoneticPr fontId="17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 xml:space="preserve">&amp;CElezioni Consiglio Regionale
31.05.2015
PREFERENZE MONTEVARCHI
&amp;R   </oddHeader>
    <oddFooter>&amp;Lcentro elaborazioni dati&amp;Ril giorno &amp;D
stampa delle ore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11</vt:i4>
      </vt:variant>
    </vt:vector>
  </HeadingPairs>
  <TitlesOfParts>
    <vt:vector size="23" baseType="lpstr">
      <vt:lpstr>Generale</vt:lpstr>
      <vt:lpstr>lista 1</vt:lpstr>
      <vt:lpstr>lista 2</vt:lpstr>
      <vt:lpstr>lista 3</vt:lpstr>
      <vt:lpstr>lista 4</vt:lpstr>
      <vt:lpstr>lista 5</vt:lpstr>
      <vt:lpstr>lista 6</vt:lpstr>
      <vt:lpstr>lista 7</vt:lpstr>
      <vt:lpstr>lista 8</vt:lpstr>
      <vt:lpstr>lista 9</vt:lpstr>
      <vt:lpstr>lista 10</vt:lpstr>
      <vt:lpstr>nomi</vt:lpstr>
      <vt:lpstr>Generale!Area_stampa</vt:lpstr>
      <vt:lpstr>'lista 1'!Area_stampa</vt:lpstr>
      <vt:lpstr>'lista 10'!Area_stampa</vt:lpstr>
      <vt:lpstr>'lista 2'!Area_stampa</vt:lpstr>
      <vt:lpstr>'lista 3'!Area_stampa</vt:lpstr>
      <vt:lpstr>'lista 4'!Area_stampa</vt:lpstr>
      <vt:lpstr>'lista 5'!Area_stampa</vt:lpstr>
      <vt:lpstr>'lista 6'!Area_stampa</vt:lpstr>
      <vt:lpstr>'lista 8'!Area_stampa</vt:lpstr>
      <vt:lpstr>'lista 9'!Area_stampa</vt:lpstr>
      <vt:lpstr>Generale!Titoli_stampa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Bindi</dc:creator>
  <cp:keywords/>
  <dc:description/>
  <cp:lastModifiedBy>administratorTMP</cp:lastModifiedBy>
  <cp:revision/>
  <cp:lastPrinted>2015-06-01T02:02:54Z</cp:lastPrinted>
  <dcterms:created xsi:type="dcterms:W3CDTF">2000-04-06T09:15:56Z</dcterms:created>
  <dcterms:modified xsi:type="dcterms:W3CDTF">2015-06-01T02:06:51Z</dcterms:modified>
</cp:coreProperties>
</file>